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core Card" sheetId="1" r:id="rId4"/>
  </sheets>
</workbook>
</file>

<file path=xl/sharedStrings.xml><?xml version="1.0" encoding="utf-8"?>
<sst xmlns="http://schemas.openxmlformats.org/spreadsheetml/2006/main" uniqueCount="100">
  <si>
    <t>Format Updated on 23rd April 2015</t>
  </si>
  <si>
    <t>ISRAEL CRICKET ASSOCIATION</t>
  </si>
  <si>
    <t>Yellow Is Optional</t>
  </si>
  <si>
    <t>Date</t>
  </si>
  <si>
    <t>Home Team</t>
  </si>
  <si>
    <t>Away Team</t>
  </si>
  <si>
    <t>Played At</t>
  </si>
  <si>
    <t>24.7.15</t>
  </si>
  <si>
    <t>Ra'anana CC</t>
  </si>
  <si>
    <t>VS</t>
  </si>
  <si>
    <t>Sri Lanka Tel Aviv</t>
  </si>
  <si>
    <t>HY 2</t>
  </si>
  <si>
    <t>League / Division</t>
  </si>
  <si>
    <t>Captain</t>
  </si>
  <si>
    <t>Toss Won By</t>
  </si>
  <si>
    <t>Division 1</t>
  </si>
  <si>
    <t>Rafi Schachat</t>
  </si>
  <si>
    <t>Dilip</t>
  </si>
  <si>
    <t>Ra'anana</t>
  </si>
  <si>
    <t>Scorers</t>
  </si>
  <si>
    <t>Wicket Keeper</t>
  </si>
  <si>
    <t>Umpire</t>
  </si>
  <si>
    <t>Mikki Cohen</t>
  </si>
  <si>
    <t>Sadun</t>
  </si>
  <si>
    <t>Yonatan Oscar</t>
  </si>
  <si>
    <t>Gershon Seymour</t>
  </si>
  <si>
    <t>Substitute</t>
  </si>
  <si>
    <t>Sender Name</t>
  </si>
  <si>
    <t>Sender Email</t>
  </si>
  <si>
    <r>
      <rPr>
        <u val="single"/>
        <sz val="10"/>
        <color indexed="12"/>
        <rFont val="Arial Narrow"/>
      </rPr>
      <t>schachat.rafi@gmail.com</t>
    </r>
  </si>
  <si>
    <t>Innings Of</t>
  </si>
  <si>
    <t>Start Time</t>
  </si>
  <si>
    <t>10:10</t>
  </si>
  <si>
    <t>End Time</t>
  </si>
  <si>
    <t>12/31/1899, 13:00:00 PM</t>
  </si>
  <si>
    <t>Batsman</t>
  </si>
  <si>
    <t>How Out</t>
  </si>
  <si>
    <t>Fielder</t>
  </si>
  <si>
    <t>Bowler</t>
  </si>
  <si>
    <t>Runs</t>
  </si>
  <si>
    <t>Balls</t>
  </si>
  <si>
    <t>Dot</t>
  </si>
  <si>
    <t>Diff</t>
  </si>
  <si>
    <t>Overs</t>
  </si>
  <si>
    <t>Mdns</t>
  </si>
  <si>
    <t>Wkts</t>
  </si>
  <si>
    <t>Wides</t>
  </si>
  <si>
    <t>No Balls</t>
  </si>
  <si>
    <t>Salyandu</t>
  </si>
  <si>
    <t>Bowled</t>
  </si>
  <si>
    <t>Gabi Schachat</t>
  </si>
  <si>
    <t>Herschel Guttman</t>
  </si>
  <si>
    <t>Subash</t>
  </si>
  <si>
    <t>Caught</t>
  </si>
  <si>
    <t>Anthony Meyerowitz</t>
  </si>
  <si>
    <t>Josh Evans</t>
  </si>
  <si>
    <t>Damith</t>
  </si>
  <si>
    <t>Matt Hoffman</t>
  </si>
  <si>
    <t>Achinth</t>
  </si>
  <si>
    <t>L.B.W</t>
  </si>
  <si>
    <t>Steven Shein</t>
  </si>
  <si>
    <t>Menaka</t>
  </si>
  <si>
    <t>Matt Hoffmann</t>
  </si>
  <si>
    <t>Kamal</t>
  </si>
  <si>
    <t xml:space="preserve">L.B.W </t>
  </si>
  <si>
    <t>Indika</t>
  </si>
  <si>
    <t>Gayantha</t>
  </si>
  <si>
    <t>not</t>
  </si>
  <si>
    <t>out</t>
  </si>
  <si>
    <t>Dleate</t>
  </si>
  <si>
    <t>Amall</t>
  </si>
  <si>
    <t>Extras</t>
  </si>
  <si>
    <t>Byes</t>
  </si>
  <si>
    <t>Total Overs</t>
  </si>
  <si>
    <t>Fall Of Wickets</t>
  </si>
  <si>
    <t>Leg. Byes</t>
  </si>
  <si>
    <t>Total Balls</t>
  </si>
  <si>
    <t>Batsman No</t>
  </si>
  <si>
    <t>Retired Hurt (Only If Hurt While Batting)</t>
  </si>
  <si>
    <t>Score At</t>
  </si>
  <si>
    <t>Panalty</t>
  </si>
  <si>
    <t>Partnership</t>
  </si>
  <si>
    <t>Penalty</t>
  </si>
  <si>
    <t xml:space="preserve">Batsman </t>
  </si>
  <si>
    <t>Score (Out)</t>
  </si>
  <si>
    <t>Score (In)</t>
  </si>
  <si>
    <t>Total</t>
  </si>
  <si>
    <t>13:30</t>
  </si>
  <si>
    <t>24.7.15, 16:40:00 PM</t>
  </si>
  <si>
    <t>Dovi Myers</t>
  </si>
  <si>
    <t>not out</t>
  </si>
  <si>
    <t>Sabush</t>
  </si>
  <si>
    <t>DNB</t>
  </si>
  <si>
    <t>Ty Joplin</t>
  </si>
  <si>
    <t>Daniel Bergman</t>
  </si>
  <si>
    <t>Runs / Wickets Per Over</t>
  </si>
  <si>
    <t>Team Batted First</t>
  </si>
  <si>
    <t>Team Batted Second</t>
  </si>
  <si>
    <t>Over</t>
  </si>
  <si>
    <t>Wickets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</si>
</sst>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9">
    <font>
      <sz val="12"/>
      <color indexed="8"/>
      <name val="Verdana"/>
    </font>
    <font>
      <sz val="12"/>
      <color indexed="8"/>
      <name val="Helvetica"/>
    </font>
    <font>
      <sz val="10"/>
      <color indexed="8"/>
      <name val="Arial"/>
    </font>
    <font>
      <sz val="13"/>
      <color indexed="8"/>
      <name val="Arial"/>
    </font>
    <font>
      <b val="1"/>
      <sz val="10"/>
      <color indexed="10"/>
      <name val="Arial Narrow"/>
    </font>
    <font>
      <b val="1"/>
      <sz val="14"/>
      <color indexed="8"/>
      <name val="Arial Narrow"/>
    </font>
    <font>
      <b val="1"/>
      <sz val="10"/>
      <color indexed="12"/>
      <name val="Arial Narrow"/>
    </font>
    <font>
      <sz val="10"/>
      <color indexed="8"/>
      <name val="Arial Narrow"/>
    </font>
    <font>
      <u val="single"/>
      <sz val="10"/>
      <color indexed="12"/>
      <name val="Arial Narrow"/>
    </font>
    <font>
      <sz val="10"/>
      <color indexed="13"/>
      <name val="Arial Narrow"/>
    </font>
    <font>
      <b val="1"/>
      <sz val="9"/>
      <color indexed="12"/>
      <name val="Arial"/>
    </font>
    <font>
      <b val="1"/>
      <sz val="9"/>
      <color indexed="13"/>
      <name val="Arial"/>
    </font>
    <font>
      <b val="1"/>
      <sz val="12"/>
      <color indexed="12"/>
      <name val="Arial Narrow"/>
    </font>
    <font>
      <b val="1"/>
      <sz val="14"/>
      <color indexed="10"/>
      <name val="Arial Narrow"/>
    </font>
    <font>
      <b val="1"/>
      <sz val="9"/>
      <color indexed="10"/>
      <name val="Arial"/>
    </font>
    <font>
      <sz val="9"/>
      <color indexed="8"/>
      <name val="Arial"/>
    </font>
    <font>
      <b val="1"/>
      <sz val="10"/>
      <color indexed="8"/>
      <name val="Arial Narrow"/>
    </font>
    <font>
      <b val="1"/>
      <sz val="12"/>
      <color indexed="8"/>
      <name val="Arial Narrow"/>
    </font>
    <font>
      <b val="1"/>
      <sz val="12"/>
      <color indexed="10"/>
      <name val="Arial Narrow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0"/>
        <bgColor auto="1"/>
      </patternFill>
    </fill>
  </fills>
  <borders count="3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19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0" fontId="2" borderId="1" applyNumberFormat="0" applyFont="1" applyFill="0" applyBorder="1" applyAlignment="1" applyProtection="0">
      <alignment vertical="bottom"/>
    </xf>
    <xf numFmtId="0" fontId="4" borderId="1" applyNumberFormat="1" applyFont="1" applyFill="0" applyBorder="1" applyAlignment="1" applyProtection="0">
      <alignment horizontal="center" vertical="bottom"/>
    </xf>
    <xf numFmtId="1" fontId="4" borderId="1" applyNumberFormat="1" applyFont="1" applyFill="0" applyBorder="1" applyAlignment="1" applyProtection="0">
      <alignment horizontal="center" vertical="bottom"/>
    </xf>
    <xf numFmtId="0" fontId="2" borderId="2" applyNumberFormat="0" applyFont="1" applyFill="0" applyBorder="1" applyAlignment="1" applyProtection="0">
      <alignment vertical="bottom"/>
    </xf>
    <xf numFmtId="0" fontId="2" borderId="3" applyNumberFormat="0" applyFont="1" applyFill="0" applyBorder="1" applyAlignment="1" applyProtection="0">
      <alignment vertical="bottom"/>
    </xf>
    <xf numFmtId="0" fontId="5" fillId="2" borderId="4" applyNumberFormat="1" applyFont="1" applyFill="1" applyBorder="1" applyAlignment="1" applyProtection="0">
      <alignment horizontal="center" vertical="bottom"/>
    </xf>
    <xf numFmtId="1" fontId="5" fillId="2" borderId="5" applyNumberFormat="1" applyFont="1" applyFill="1" applyBorder="1" applyAlignment="1" applyProtection="0">
      <alignment horizontal="center" vertical="bottom"/>
    </xf>
    <xf numFmtId="1" fontId="5" fillId="2" borderId="6" applyNumberFormat="1" applyFont="1" applyFill="1" applyBorder="1" applyAlignment="1" applyProtection="0">
      <alignment horizontal="center" vertical="bottom"/>
    </xf>
    <xf numFmtId="1" fontId="5" borderId="7" applyNumberFormat="1" applyFont="1" applyFill="0" applyBorder="1" applyAlignment="1" applyProtection="0">
      <alignment horizontal="center" vertical="bottom"/>
    </xf>
    <xf numFmtId="1" fontId="5" borderId="1" applyNumberFormat="1" applyFont="1" applyFill="0" applyBorder="1" applyAlignment="1" applyProtection="0">
      <alignment horizontal="center" vertical="bottom"/>
    </xf>
    <xf numFmtId="0" fontId="2" borderId="8" applyNumberFormat="0" applyFont="1" applyFill="0" applyBorder="1" applyAlignment="1" applyProtection="0">
      <alignment vertical="bottom"/>
    </xf>
    <xf numFmtId="0" fontId="2" borderId="9" applyNumberFormat="0" applyFont="1" applyFill="0" applyBorder="1" applyAlignment="1" applyProtection="0">
      <alignment vertical="bottom"/>
    </xf>
    <xf numFmtId="0" fontId="6" fillId="3" borderId="4" applyNumberFormat="1" applyFont="1" applyFill="1" applyBorder="1" applyAlignment="1" applyProtection="0">
      <alignment horizontal="center" vertical="bottom"/>
    </xf>
    <xf numFmtId="1" fontId="6" fillId="3" borderId="5" applyNumberFormat="1" applyFont="1" applyFill="1" applyBorder="1" applyAlignment="1" applyProtection="0">
      <alignment horizontal="center" vertical="bottom"/>
    </xf>
    <xf numFmtId="1" fontId="6" fillId="3" borderId="6" applyNumberFormat="1" applyFont="1" applyFill="1" applyBorder="1" applyAlignment="1" applyProtection="0">
      <alignment horizontal="center" vertical="bottom"/>
    </xf>
    <xf numFmtId="0" fontId="2" borderId="10" applyNumberFormat="0" applyFont="1" applyFill="0" applyBorder="1" applyAlignment="1" applyProtection="0">
      <alignment vertical="bottom"/>
    </xf>
    <xf numFmtId="0" fontId="6" borderId="2" applyNumberFormat="1" applyFont="1" applyFill="0" applyBorder="1" applyAlignment="1" applyProtection="0">
      <alignment horizontal="center" vertical="bottom"/>
    </xf>
    <xf numFmtId="1" fontId="6" borderId="2" applyNumberFormat="1" applyFont="1" applyFill="0" applyBorder="1" applyAlignment="1" applyProtection="0">
      <alignment horizontal="center" vertical="bottom"/>
    </xf>
    <xf numFmtId="1" fontId="6" borderId="5" applyNumberFormat="1" applyFont="1" applyFill="0" applyBorder="1" applyAlignment="1" applyProtection="0">
      <alignment horizontal="center" vertical="bottom"/>
    </xf>
    <xf numFmtId="0" fontId="6" borderId="5" applyNumberFormat="1" applyFont="1" applyFill="0" applyBorder="1" applyAlignment="1" applyProtection="0">
      <alignment horizontal="center" vertical="bottom"/>
    </xf>
    <xf numFmtId="0" fontId="7" borderId="4" applyNumberFormat="1" applyFont="1" applyFill="0" applyBorder="1" applyAlignment="1" applyProtection="0">
      <alignment horizontal="center" vertical="bottom"/>
    </xf>
    <xf numFmtId="1" fontId="7" borderId="5" applyNumberFormat="1" applyFont="1" applyFill="0" applyBorder="1" applyAlignment="1" applyProtection="0">
      <alignment horizontal="center" vertical="bottom"/>
    </xf>
    <xf numFmtId="1" fontId="7" borderId="6" applyNumberFormat="1" applyFont="1" applyFill="0" applyBorder="1" applyAlignment="1" applyProtection="0">
      <alignment horizontal="center" vertical="bottom"/>
    </xf>
    <xf numFmtId="0" fontId="2" borderId="11" applyNumberFormat="0" applyFont="1" applyFill="0" applyBorder="1" applyAlignment="1" applyProtection="0">
      <alignment vertical="bottom"/>
    </xf>
    <xf numFmtId="0" fontId="2" borderId="7" applyNumberFormat="0" applyFont="1" applyFill="0" applyBorder="1" applyAlignment="1" applyProtection="0">
      <alignment vertical="bottom"/>
    </xf>
    <xf numFmtId="0" fontId="6" borderId="1" applyNumberFormat="1" applyFont="1" applyFill="0" applyBorder="1" applyAlignment="1" applyProtection="0">
      <alignment horizontal="center" vertical="bottom"/>
    </xf>
    <xf numFmtId="1" fontId="7" borderId="7" applyNumberFormat="1" applyFont="1" applyFill="0" applyBorder="1" applyAlignment="1" applyProtection="0">
      <alignment horizontal="center" vertical="bottom"/>
    </xf>
    <xf numFmtId="0" fontId="6" borderId="3" applyNumberFormat="1" applyFont="1" applyFill="0" applyBorder="1" applyAlignment="1" applyProtection="0">
      <alignment horizontal="center" vertical="bottom"/>
    </xf>
    <xf numFmtId="1" fontId="7" borderId="4" applyNumberFormat="1" applyFont="1" applyFill="0" applyBorder="1" applyAlignment="1" applyProtection="0">
      <alignment horizontal="center" vertical="bottom"/>
    </xf>
    <xf numFmtId="0" fontId="6" borderId="11" applyNumberFormat="1" applyFont="1" applyFill="0" applyBorder="1" applyAlignment="1" applyProtection="0">
      <alignment horizontal="center" vertical="bottom"/>
    </xf>
    <xf numFmtId="1" fontId="6" borderId="1" applyNumberFormat="1" applyFont="1" applyFill="0" applyBorder="1" applyAlignment="1" applyProtection="0">
      <alignment horizontal="center" vertical="bottom"/>
    </xf>
    <xf numFmtId="1" fontId="7" borderId="8" applyNumberFormat="1" applyFont="1" applyFill="0" applyBorder="1" applyAlignment="1" applyProtection="0">
      <alignment horizontal="center" vertical="bottom"/>
    </xf>
    <xf numFmtId="1" fontId="7" borderId="1" applyNumberFormat="1" applyFont="1" applyFill="0" applyBorder="1" applyAlignment="1" applyProtection="0">
      <alignment horizontal="center" vertical="bottom"/>
    </xf>
    <xf numFmtId="0" fontId="2" borderId="5" applyNumberFormat="0" applyFont="1" applyFill="0" applyBorder="1" applyAlignment="1" applyProtection="0">
      <alignment vertical="bottom"/>
    </xf>
    <xf numFmtId="0" fontId="4" borderId="4" applyNumberFormat="1" applyFont="1" applyFill="0" applyBorder="1" applyAlignment="1" applyProtection="0">
      <alignment horizontal="center" vertical="bottom"/>
    </xf>
    <xf numFmtId="1" fontId="4" borderId="5" applyNumberFormat="1" applyFont="1" applyFill="0" applyBorder="1" applyAlignment="1" applyProtection="0">
      <alignment horizontal="center" vertical="bottom"/>
    </xf>
    <xf numFmtId="1" fontId="4" borderId="6" applyNumberFormat="1" applyFont="1" applyFill="0" applyBorder="1" applyAlignment="1" applyProtection="0">
      <alignment horizontal="center" vertical="bottom"/>
    </xf>
    <xf numFmtId="1" fontId="7" borderId="2" applyNumberFormat="1" applyFont="1" applyFill="0" applyBorder="1" applyAlignment="1" applyProtection="0">
      <alignment horizontal="center" vertical="bottom"/>
    </xf>
    <xf numFmtId="0" fontId="6" borderId="4" applyNumberFormat="1" applyFont="1" applyFill="0" applyBorder="1" applyAlignment="1" applyProtection="0">
      <alignment horizontal="center" vertical="bottom"/>
    </xf>
    <xf numFmtId="1" fontId="6" borderId="6" applyNumberFormat="1" applyFont="1" applyFill="0" applyBorder="1" applyAlignment="1" applyProtection="0">
      <alignment horizontal="center" vertical="bottom"/>
    </xf>
    <xf numFmtId="1" fontId="7" borderId="3" applyNumberFormat="1" applyFont="1" applyFill="0" applyBorder="1" applyAlignment="1" applyProtection="0">
      <alignment horizontal="center" vertical="bottom"/>
    </xf>
    <xf numFmtId="20" fontId="7" borderId="4" applyNumberFormat="1" applyFont="1" applyFill="0" applyBorder="1" applyAlignment="1" applyProtection="0">
      <alignment horizontal="center" vertical="bottom"/>
    </xf>
    <xf numFmtId="1" fontId="7" borderId="11" applyNumberFormat="1" applyFont="1" applyFill="0" applyBorder="1" applyAlignment="1" applyProtection="0">
      <alignment vertical="bottom"/>
    </xf>
    <xf numFmtId="0" fontId="2" borderId="12" applyNumberFormat="0" applyFont="1" applyFill="0" applyBorder="1" applyAlignment="1" applyProtection="0">
      <alignment vertical="bottom"/>
    </xf>
    <xf numFmtId="1" fontId="7" borderId="12" applyNumberFormat="1" applyFont="1" applyFill="0" applyBorder="1" applyAlignment="1" applyProtection="0">
      <alignment horizontal="center" vertical="bottom"/>
    </xf>
    <xf numFmtId="0" fontId="2" borderId="13" applyNumberFormat="0" applyFont="1" applyFill="0" applyBorder="1" applyAlignment="1" applyProtection="0">
      <alignment vertical="bottom"/>
    </xf>
    <xf numFmtId="0" fontId="2" borderId="14" applyNumberFormat="0" applyFont="1" applyFill="0" applyBorder="1" applyAlignment="1" applyProtection="0">
      <alignment vertical="bottom"/>
    </xf>
    <xf numFmtId="0" fontId="6" borderId="15" applyNumberFormat="1" applyFont="1" applyFill="0" applyBorder="1" applyAlignment="1" applyProtection="0">
      <alignment horizontal="center" vertical="bottom"/>
    </xf>
    <xf numFmtId="1" fontId="6" borderId="16" applyNumberFormat="1" applyFont="1" applyFill="0" applyBorder="1" applyAlignment="1" applyProtection="0">
      <alignment horizontal="center" vertical="bottom"/>
    </xf>
    <xf numFmtId="1" fontId="6" borderId="17" applyNumberFormat="1" applyFont="1" applyFill="0" applyBorder="1" applyAlignment="1" applyProtection="0">
      <alignment horizontal="center" vertical="bottom"/>
    </xf>
    <xf numFmtId="0" fontId="6" fillId="3" borderId="15" applyNumberFormat="1" applyFont="1" applyFill="1" applyBorder="1" applyAlignment="1" applyProtection="0">
      <alignment horizontal="center" vertical="bottom"/>
    </xf>
    <xf numFmtId="1" fontId="6" fillId="3" borderId="17" applyNumberFormat="1" applyFont="1" applyFill="1" applyBorder="1" applyAlignment="1" applyProtection="0">
      <alignment horizontal="center" vertical="bottom"/>
    </xf>
    <xf numFmtId="0" fontId="6" fillId="3" borderId="18" applyNumberFormat="1" applyFont="1" applyFill="1" applyBorder="1" applyAlignment="1" applyProtection="0">
      <alignment horizontal="center" vertical="bottom"/>
    </xf>
    <xf numFmtId="0" fontId="9" fillId="4" borderId="18" applyNumberFormat="1" applyFont="1" applyFill="1" applyBorder="1" applyAlignment="1" applyProtection="0">
      <alignment horizontal="center" vertical="bottom"/>
    </xf>
    <xf numFmtId="1" fontId="7" borderId="19" applyNumberFormat="1" applyFont="1" applyFill="0" applyBorder="1" applyAlignment="1" applyProtection="0">
      <alignment horizontal="center" vertical="bottom"/>
    </xf>
    <xf numFmtId="0" fontId="2" borderId="20" applyNumberFormat="0" applyFont="1" applyFill="0" applyBorder="1" applyAlignment="1" applyProtection="0">
      <alignment vertical="bottom"/>
    </xf>
    <xf numFmtId="0" fontId="2" borderId="21" applyNumberFormat="0" applyFont="1" applyFill="0" applyBorder="1" applyAlignment="1" applyProtection="0">
      <alignment vertical="bottom"/>
    </xf>
    <xf numFmtId="0" fontId="6" borderId="18" applyNumberFormat="1" applyFont="1" applyFill="0" applyBorder="1" applyAlignment="1" applyProtection="0">
      <alignment horizontal="center" vertical="bottom"/>
    </xf>
    <xf numFmtId="0" fontId="7" borderId="15" applyNumberFormat="1" applyFont="1" applyFill="0" applyBorder="1" applyAlignment="1" applyProtection="0">
      <alignment horizontal="center" vertical="bottom"/>
    </xf>
    <xf numFmtId="1" fontId="7" borderId="16" applyNumberFormat="1" applyFont="1" applyFill="0" applyBorder="1" applyAlignment="1" applyProtection="0">
      <alignment horizontal="center" vertical="bottom"/>
    </xf>
    <xf numFmtId="1" fontId="7" borderId="17" applyNumberFormat="1" applyFont="1" applyFill="0" applyBorder="1" applyAlignment="1" applyProtection="0">
      <alignment horizontal="center" vertical="bottom"/>
    </xf>
    <xf numFmtId="0" fontId="7" borderId="15" applyNumberFormat="0" applyFont="1" applyFill="0" applyBorder="1" applyAlignment="1" applyProtection="0">
      <alignment horizontal="center" vertical="bottom"/>
    </xf>
    <xf numFmtId="1" fontId="7" fillId="3" borderId="15" applyNumberFormat="1" applyFont="1" applyFill="1" applyBorder="1" applyAlignment="1" applyProtection="0">
      <alignment horizontal="center" vertical="bottom"/>
    </xf>
    <xf numFmtId="1" fontId="7" fillId="3" borderId="17" applyNumberFormat="1" applyFont="1" applyFill="1" applyBorder="1" applyAlignment="1" applyProtection="0">
      <alignment horizontal="center" vertical="bottom"/>
    </xf>
    <xf numFmtId="0" fontId="10" fillId="3" borderId="18" applyNumberFormat="1" applyFont="1" applyFill="1" applyBorder="1" applyAlignment="1" applyProtection="0">
      <alignment horizontal="center" vertical="bottom"/>
    </xf>
    <xf numFmtId="1" fontId="7" fillId="3" borderId="18" applyNumberFormat="1" applyFont="1" applyFill="1" applyBorder="1" applyAlignment="1" applyProtection="0">
      <alignment horizontal="center" vertical="bottom"/>
    </xf>
    <xf numFmtId="0" fontId="11" fillId="4" borderId="22" applyNumberFormat="1" applyFont="1" applyFill="1" applyBorder="1" applyAlignment="1" applyProtection="0">
      <alignment horizontal="center" vertical="bottom"/>
    </xf>
    <xf numFmtId="59" fontId="7" borderId="15" applyNumberFormat="1" applyFont="1" applyFill="0" applyBorder="1" applyAlignment="1" applyProtection="0">
      <alignment horizontal="center" vertical="bottom"/>
    </xf>
    <xf numFmtId="59" fontId="7" borderId="17" applyNumberFormat="1" applyFont="1" applyFill="0" applyBorder="1" applyAlignment="1" applyProtection="0">
      <alignment horizontal="center" vertical="bottom"/>
    </xf>
    <xf numFmtId="0" fontId="11" fillId="4" borderId="23" applyNumberFormat="1" applyFont="1" applyFill="1" applyBorder="1" applyAlignment="1" applyProtection="0">
      <alignment horizontal="center" vertical="bottom"/>
    </xf>
    <xf numFmtId="1" fontId="7" borderId="15" applyNumberFormat="1" applyFont="1" applyFill="0" applyBorder="1" applyAlignment="1" applyProtection="0">
      <alignment horizontal="center" vertical="bottom"/>
    </xf>
    <xf numFmtId="0" fontId="2" borderId="16" applyNumberFormat="0" applyFont="1" applyFill="0" applyBorder="1" applyAlignment="1" applyProtection="0">
      <alignment vertical="bottom"/>
    </xf>
    <xf numFmtId="0" fontId="2" borderId="24" applyNumberFormat="0" applyFont="1" applyFill="0" applyBorder="1" applyAlignment="1" applyProtection="0">
      <alignment vertical="bottom"/>
    </xf>
    <xf numFmtId="0" fontId="2" borderId="25" applyNumberFormat="0" applyFont="1" applyFill="0" applyBorder="1" applyAlignment="1" applyProtection="0">
      <alignment vertical="bottom"/>
    </xf>
    <xf numFmtId="0" fontId="12" borderId="26" applyNumberFormat="1" applyFont="1" applyFill="0" applyBorder="1" applyAlignment="1" applyProtection="0">
      <alignment horizontal="center" vertical="bottom"/>
    </xf>
    <xf numFmtId="1" fontId="12" borderId="24" applyNumberFormat="1" applyFont="1" applyFill="0" applyBorder="1" applyAlignment="1" applyProtection="0">
      <alignment horizontal="center" vertical="bottom"/>
    </xf>
    <xf numFmtId="1" fontId="12" borderId="25" applyNumberFormat="1" applyFont="1" applyFill="0" applyBorder="1" applyAlignment="1" applyProtection="0">
      <alignment horizontal="center" vertical="bottom"/>
    </xf>
    <xf numFmtId="0" fontId="2" borderId="27" applyNumberFormat="0" applyFont="1" applyFill="0" applyBorder="1" applyAlignment="1" applyProtection="0">
      <alignment vertical="bottom"/>
    </xf>
    <xf numFmtId="59" fontId="4" borderId="15" applyNumberFormat="1" applyFont="1" applyFill="0" applyBorder="1" applyAlignment="1" applyProtection="0">
      <alignment horizontal="center" vertical="bottom"/>
    </xf>
    <xf numFmtId="59" fontId="4" borderId="17" applyNumberFormat="1" applyFont="1" applyFill="0" applyBorder="1" applyAlignment="1" applyProtection="0">
      <alignment horizontal="center" vertical="bottom"/>
    </xf>
    <xf numFmtId="0" fontId="10" borderId="15" applyNumberFormat="1" applyFont="1" applyFill="0" applyBorder="1" applyAlignment="1" applyProtection="0">
      <alignment horizontal="center" vertical="bottom"/>
    </xf>
    <xf numFmtId="1" fontId="10" borderId="16" applyNumberFormat="1" applyFont="1" applyFill="0" applyBorder="1" applyAlignment="1" applyProtection="0">
      <alignment horizontal="center" vertical="bottom"/>
    </xf>
    <xf numFmtId="1" fontId="10" borderId="17" applyNumberFormat="1" applyFont="1" applyFill="0" applyBorder="1" applyAlignment="1" applyProtection="0">
      <alignment horizontal="center" vertical="bottom"/>
    </xf>
    <xf numFmtId="0" fontId="10" borderId="18" applyNumberFormat="1" applyFont="1" applyFill="0" applyBorder="1" applyAlignment="1" applyProtection="0">
      <alignment horizontal="center" vertical="bottom"/>
    </xf>
    <xf numFmtId="1" fontId="12" borderId="20" applyNumberFormat="1" applyFont="1" applyFill="0" applyBorder="1" applyAlignment="1" applyProtection="0">
      <alignment horizontal="center" vertical="bottom"/>
    </xf>
    <xf numFmtId="1" fontId="12" borderId="1" applyNumberFormat="1" applyFont="1" applyFill="0" applyBorder="1" applyAlignment="1" applyProtection="0">
      <alignment horizontal="center" vertical="bottom"/>
    </xf>
    <xf numFmtId="1" fontId="12" borderId="21" applyNumberFormat="1" applyFont="1" applyFill="0" applyBorder="1" applyAlignment="1" applyProtection="0">
      <alignment horizontal="center" vertical="bottom"/>
    </xf>
    <xf numFmtId="0" fontId="2" borderId="26" applyNumberFormat="0" applyFont="1" applyFill="0" applyBorder="1" applyAlignment="1" applyProtection="0">
      <alignment vertical="bottom"/>
    </xf>
    <xf numFmtId="1" fontId="7" borderId="18" applyNumberFormat="1" applyFont="1" applyFill="0" applyBorder="1" applyAlignment="1" applyProtection="0">
      <alignment horizontal="center" vertical="bottom"/>
    </xf>
    <xf numFmtId="0" fontId="13" borderId="20" applyNumberFormat="1" applyFont="1" applyFill="0" applyBorder="1" applyAlignment="1" applyProtection="0">
      <alignment horizontal="center" vertical="center"/>
    </xf>
    <xf numFmtId="1" fontId="13" borderId="1" applyNumberFormat="1" applyFont="1" applyFill="0" applyBorder="1" applyAlignment="1" applyProtection="0">
      <alignment horizontal="center" vertical="center"/>
    </xf>
    <xf numFmtId="1" fontId="13" borderId="21" applyNumberFormat="1" applyFont="1" applyFill="0" applyBorder="1" applyAlignment="1" applyProtection="0">
      <alignment horizontal="center" vertical="center"/>
    </xf>
    <xf numFmtId="0" fontId="14" borderId="1" applyNumberFormat="1" applyFont="1" applyFill="0" applyBorder="1" applyAlignment="1" applyProtection="0">
      <alignment horizontal="center" vertical="bottom"/>
    </xf>
    <xf numFmtId="1" fontId="14" borderId="1" applyNumberFormat="1" applyFont="1" applyFill="0" applyBorder="1" applyAlignment="1" applyProtection="0">
      <alignment horizontal="center" vertical="bottom"/>
    </xf>
    <xf numFmtId="1" fontId="13" borderId="28" applyNumberFormat="1" applyFont="1" applyFill="0" applyBorder="1" applyAlignment="1" applyProtection="0">
      <alignment horizontal="center" vertical="center"/>
    </xf>
    <xf numFmtId="1" fontId="13" borderId="13" applyNumberFormat="1" applyFont="1" applyFill="0" applyBorder="1" applyAlignment="1" applyProtection="0">
      <alignment horizontal="center" vertical="center"/>
    </xf>
    <xf numFmtId="1" fontId="13" borderId="14" applyNumberFormat="1" applyFont="1" applyFill="0" applyBorder="1" applyAlignment="1" applyProtection="0">
      <alignment horizontal="center" vertical="center"/>
    </xf>
    <xf numFmtId="1" fontId="7" borderId="20" applyNumberFormat="1" applyFont="1" applyFill="0" applyBorder="1" applyAlignment="1" applyProtection="0">
      <alignment horizontal="center" vertical="bottom"/>
    </xf>
    <xf numFmtId="1" fontId="15" borderId="13" applyNumberFormat="1" applyFont="1" applyFill="0" applyBorder="1" applyAlignment="1" applyProtection="0">
      <alignment horizontal="center" vertical="bottom"/>
    </xf>
    <xf numFmtId="0" fontId="16" borderId="15" applyNumberFormat="1" applyFont="1" applyFill="0" applyBorder="1" applyAlignment="1" applyProtection="0">
      <alignment horizontal="center" vertical="bottom"/>
    </xf>
    <xf numFmtId="1" fontId="16" borderId="17" applyNumberFormat="1" applyFont="1" applyFill="0" applyBorder="1" applyAlignment="1" applyProtection="0">
      <alignment horizontal="center" vertical="bottom"/>
    </xf>
    <xf numFmtId="1" fontId="15" borderId="1" applyNumberFormat="1" applyFont="1" applyFill="0" applyBorder="1" applyAlignment="1" applyProtection="0">
      <alignment horizontal="center" vertical="bottom"/>
    </xf>
    <xf numFmtId="0" fontId="4" borderId="15" applyNumberFormat="1" applyFont="1" applyFill="0" applyBorder="1" applyAlignment="1" applyProtection="0">
      <alignment horizontal="center" vertical="bottom"/>
    </xf>
    <xf numFmtId="1" fontId="4" borderId="17" applyNumberFormat="1" applyFont="1" applyFill="0" applyBorder="1" applyAlignment="1" applyProtection="0">
      <alignment horizontal="center" vertical="bottom"/>
    </xf>
    <xf numFmtId="1" fontId="15" borderId="15" applyNumberFormat="1" applyFont="1" applyFill="0" applyBorder="1" applyAlignment="1" applyProtection="0">
      <alignment horizontal="center" vertical="bottom"/>
    </xf>
    <xf numFmtId="1" fontId="15" borderId="16" applyNumberFormat="1" applyFont="1" applyFill="0" applyBorder="1" applyAlignment="1" applyProtection="0">
      <alignment horizontal="center" vertical="bottom"/>
    </xf>
    <xf numFmtId="1" fontId="15" borderId="17" applyNumberFormat="1" applyFont="1" applyFill="0" applyBorder="1" applyAlignment="1" applyProtection="0">
      <alignment horizontal="center" vertical="bottom"/>
    </xf>
    <xf numFmtId="0" fontId="2" borderId="29" applyNumberFormat="0" applyFont="1" applyFill="0" applyBorder="1" applyAlignment="1" applyProtection="0">
      <alignment vertical="bottom"/>
    </xf>
    <xf numFmtId="0" fontId="7" borderId="18" applyNumberFormat="1" applyFont="1" applyFill="0" applyBorder="1" applyAlignment="1" applyProtection="0">
      <alignment horizontal="center" vertical="bottom"/>
    </xf>
    <xf numFmtId="1" fontId="17" borderId="3" applyNumberFormat="1" applyFont="1" applyFill="0" applyBorder="1" applyAlignment="1" applyProtection="0">
      <alignment vertical="bottom"/>
    </xf>
    <xf numFmtId="0" fontId="17" fillId="3" borderId="4" applyNumberFormat="1" applyFont="1" applyFill="1" applyBorder="1" applyAlignment="1" applyProtection="0">
      <alignment horizontal="center" vertical="bottom"/>
    </xf>
    <xf numFmtId="1" fontId="17" fillId="3" borderId="5" applyNumberFormat="1" applyFont="1" applyFill="1" applyBorder="1" applyAlignment="1" applyProtection="0">
      <alignment horizontal="center" vertical="bottom"/>
    </xf>
    <xf numFmtId="1" fontId="17" fillId="3" borderId="6" applyNumberFormat="1" applyFont="1" applyFill="1" applyBorder="1" applyAlignment="1" applyProtection="0">
      <alignment horizontal="center" vertical="bottom"/>
    </xf>
    <xf numFmtId="0" fontId="18" borderId="1" applyNumberFormat="1" applyFont="1" applyFill="0" applyBorder="1" applyAlignment="1" applyProtection="0">
      <alignment horizontal="center" vertical="bottom"/>
    </xf>
    <xf numFmtId="1" fontId="18" borderId="1" applyNumberFormat="1" applyFont="1" applyFill="0" applyBorder="1" applyAlignment="1" applyProtection="0">
      <alignment horizontal="center" vertical="bottom"/>
    </xf>
    <xf numFmtId="1" fontId="6" fillId="3" borderId="16" applyNumberFormat="1" applyFont="1" applyFill="1" applyBorder="1" applyAlignment="1" applyProtection="0">
      <alignment horizontal="center" vertical="bottom"/>
    </xf>
    <xf numFmtId="1" fontId="7" fillId="3" borderId="16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0000"/>
      <rgbColor rgb="ff99ccff"/>
      <rgbColor rgb="ff0000ff"/>
      <rgbColor rgb="ffffff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38100</xdr:colOff>
      <xdr:row>0</xdr:row>
      <xdr:rowOff>19050</xdr:rowOff>
    </xdr:from>
    <xdr:to>
      <xdr:col>4</xdr:col>
      <xdr:colOff>0</xdr:colOff>
      <xdr:row>4</xdr:row>
      <xdr:rowOff>34925</xdr:rowOff>
    </xdr:to>
    <xdr:pic>
      <xdr:nvPicPr>
        <xdr:cNvPr id="2" name="image1.png" descr="ICAlogo"/>
        <xdr:cNvPicPr/>
      </xdr:nvPicPr>
      <xdr:blipFill>
        <a:blip r:embed="rId1">
          <a:extLst/>
        </a:blip>
        <a:stretch>
          <a:fillRect/>
        </a:stretch>
      </xdr:blipFill>
      <xdr:spPr>
        <a:xfrm>
          <a:off x="38100" y="19050"/>
          <a:ext cx="927100" cy="800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53</xdr:col>
      <xdr:colOff>190500</xdr:colOff>
      <xdr:row>0</xdr:row>
      <xdr:rowOff>9525</xdr:rowOff>
    </xdr:from>
    <xdr:to>
      <xdr:col>57</xdr:col>
      <xdr:colOff>152400</xdr:colOff>
      <xdr:row>4</xdr:row>
      <xdr:rowOff>25400</xdr:rowOff>
    </xdr:to>
    <xdr:pic>
      <xdr:nvPicPr>
        <xdr:cNvPr id="3" name="image1.png" descr="ICAlogo"/>
        <xdr:cNvPicPr/>
      </xdr:nvPicPr>
      <xdr:blipFill>
        <a:blip r:embed="rId1">
          <a:extLst/>
        </a:blip>
        <a:stretch>
          <a:fillRect/>
        </a:stretch>
      </xdr:blipFill>
      <xdr:spPr>
        <a:xfrm>
          <a:off x="13449300" y="9525"/>
          <a:ext cx="927100" cy="800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mailto:schachat.rafi@gmail.com" TargetMode="Externa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BF92"/>
  <sheetViews>
    <sheetView workbookViewId="0" showGridLines="0" defaultGridColor="1"/>
  </sheetViews>
  <sheetFormatPr defaultColWidth="2.375" defaultRowHeight="12.75" customHeight="1" outlineLevelRow="0" outlineLevelCol="0"/>
  <cols>
    <col min="1" max="1" width="2.375" style="1" customWidth="1"/>
    <col min="2" max="2" width="2.375" style="1" customWidth="1"/>
    <col min="3" max="3" width="2.375" style="1" customWidth="1"/>
    <col min="4" max="4" width="2.375" style="1" customWidth="1"/>
    <col min="5" max="5" width="2.375" style="1" customWidth="1"/>
    <col min="6" max="6" width="2.375" style="1" customWidth="1"/>
    <col min="7" max="7" width="2.75" style="1" customWidth="1"/>
    <col min="8" max="8" width="2.625" style="1" customWidth="1"/>
    <col min="9" max="9" width="2.625" style="1" customWidth="1"/>
    <col min="10" max="10" width="2.625" style="1" customWidth="1"/>
    <col min="11" max="11" width="2.625" style="1" customWidth="1"/>
    <col min="12" max="12" width="2.625" style="1" customWidth="1"/>
    <col min="13" max="13" width="2.625" style="1" customWidth="1"/>
    <col min="14" max="14" width="2.625" style="1" customWidth="1"/>
    <col min="15" max="15" width="2.625" style="1" customWidth="1"/>
    <col min="16" max="16" width="2.625" style="1" customWidth="1"/>
    <col min="17" max="17" width="2.375" style="1" customWidth="1"/>
    <col min="18" max="18" width="2.375" style="1" customWidth="1"/>
    <col min="19" max="19" width="2.375" style="1" customWidth="1"/>
    <col min="20" max="20" width="2.375" style="1" customWidth="1"/>
    <col min="21" max="21" width="2.375" style="1" customWidth="1"/>
    <col min="22" max="22" width="2.375" style="1" customWidth="1"/>
    <col min="23" max="23" width="2.375" style="1" customWidth="1"/>
    <col min="24" max="24" width="2.375" style="1" customWidth="1"/>
    <col min="25" max="25" width="2.375" style="1" customWidth="1"/>
    <col min="26" max="26" width="2.375" style="1" customWidth="1"/>
    <col min="27" max="27" width="2.375" style="1" customWidth="1"/>
    <col min="28" max="28" width="2.375" style="1" customWidth="1"/>
    <col min="29" max="29" width="2.375" style="1" customWidth="1"/>
    <col min="30" max="30" width="2.375" style="1" customWidth="1"/>
    <col min="31" max="31" width="2.625" style="1" customWidth="1"/>
    <col min="32" max="32" width="2.625" style="1" customWidth="1"/>
    <col min="33" max="33" width="2.625" style="1" customWidth="1"/>
    <col min="34" max="34" width="2.625" style="1" customWidth="1"/>
    <col min="35" max="35" width="2.625" style="1" customWidth="1"/>
    <col min="36" max="36" width="2.625" style="1" customWidth="1"/>
    <col min="37" max="37" width="2.625" style="1" customWidth="1"/>
    <col min="38" max="38" width="2.625" style="1" customWidth="1"/>
    <col min="39" max="39" width="2.375" style="1" customWidth="1"/>
    <col min="40" max="40" width="2.375" style="1" customWidth="1"/>
    <col min="41" max="41" width="2.375" style="1" customWidth="1"/>
    <col min="42" max="42" width="2.375" style="1" customWidth="1"/>
    <col min="43" max="43" width="2.375" style="1" customWidth="1"/>
    <col min="44" max="44" width="2.375" style="1" customWidth="1"/>
    <col min="45" max="45" width="2.375" style="1" customWidth="1"/>
    <col min="46" max="46" width="2.375" style="1" customWidth="1"/>
    <col min="47" max="47" width="2.375" style="1" customWidth="1"/>
    <col min="48" max="48" width="2.375" style="1" customWidth="1"/>
    <col min="49" max="49" width="2.375" style="1" customWidth="1"/>
    <col min="50" max="50" width="2.375" style="1" customWidth="1"/>
    <col min="51" max="51" width="2.375" style="1" customWidth="1"/>
    <col min="52" max="52" width="2.375" style="1" customWidth="1"/>
    <col min="53" max="53" width="2.375" style="1" customWidth="1"/>
    <col min="54" max="54" width="2.375" style="1" customWidth="1"/>
    <col min="55" max="55" width="2.375" style="1" customWidth="1"/>
    <col min="56" max="56" width="2.375" style="1" customWidth="1"/>
    <col min="57" max="57" width="2.375" style="1" customWidth="1"/>
    <col min="58" max="58" width="2.375" style="1" customWidth="1"/>
    <col min="59" max="256" width="2.375" style="1" customWidth="1"/>
  </cols>
  <sheetData>
    <row r="1" ht="16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t="s" s="3">
        <v>0</v>
      </c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ht="13.5" customHeight="1">
      <c r="A2" s="2"/>
      <c r="B2" s="2"/>
      <c r="C2" s="2"/>
      <c r="D2" s="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2"/>
      <c r="BD2" s="2"/>
      <c r="BE2" s="2"/>
      <c r="BF2" s="2"/>
    </row>
    <row r="3" ht="18.75" customHeight="1">
      <c r="A3" s="2"/>
      <c r="B3" s="2"/>
      <c r="C3" s="2"/>
      <c r="D3" s="6"/>
      <c r="E3" t="s" s="7">
        <v>1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9"/>
      <c r="BC3" s="10"/>
      <c r="BD3" s="11"/>
      <c r="BE3" s="2"/>
      <c r="BF3" s="2"/>
    </row>
    <row r="4" ht="13.5" customHeight="1">
      <c r="A4" s="2"/>
      <c r="B4" s="2"/>
      <c r="C4" s="2"/>
      <c r="D4" s="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3"/>
      <c r="AA4" t="s" s="14">
        <v>2</v>
      </c>
      <c r="AB4" s="15"/>
      <c r="AC4" s="15"/>
      <c r="AD4" s="15"/>
      <c r="AE4" s="15"/>
      <c r="AF4" s="15"/>
      <c r="AG4" s="16"/>
      <c r="AH4" s="17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2"/>
      <c r="BD4" s="2"/>
      <c r="BE4" s="2"/>
      <c r="BF4" s="2"/>
    </row>
    <row r="5" ht="13.5" customHeight="1">
      <c r="A5" s="2"/>
      <c r="B5" s="2"/>
      <c r="C5" s="2"/>
      <c r="D5" t="s" s="18">
        <v>3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"/>
      <c r="Q5" t="s" s="18">
        <v>4</v>
      </c>
      <c r="R5" s="19"/>
      <c r="S5" s="19"/>
      <c r="T5" s="19"/>
      <c r="U5" s="19"/>
      <c r="V5" s="19"/>
      <c r="W5" s="19"/>
      <c r="X5" s="19"/>
      <c r="Y5" s="19"/>
      <c r="Z5" s="19"/>
      <c r="AA5" s="20"/>
      <c r="AB5" s="20"/>
      <c r="AC5" s="12"/>
      <c r="AD5" s="12"/>
      <c r="AE5" s="12"/>
      <c r="AF5" t="s" s="21">
        <v>5</v>
      </c>
      <c r="AG5" s="20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2"/>
      <c r="AS5" s="2"/>
      <c r="AT5" s="2"/>
      <c r="AU5" t="s" s="18">
        <v>6</v>
      </c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2"/>
    </row>
    <row r="6" ht="13.5" customHeight="1">
      <c r="A6" s="2"/>
      <c r="B6" s="2"/>
      <c r="C6" s="6"/>
      <c r="D6" t="s" s="22">
        <v>7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4"/>
      <c r="P6" s="25"/>
      <c r="Q6" t="s" s="22">
        <v>8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4"/>
      <c r="AC6" s="26"/>
      <c r="AD6" t="s" s="27">
        <v>9</v>
      </c>
      <c r="AE6" s="6"/>
      <c r="AF6" t="s" s="22">
        <v>10</v>
      </c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4"/>
      <c r="AR6" s="26"/>
      <c r="AS6" s="2"/>
      <c r="AT6" s="6"/>
      <c r="AU6" t="s" s="22">
        <v>11</v>
      </c>
      <c r="AV6" s="23"/>
      <c r="AW6" s="23"/>
      <c r="AX6" s="23"/>
      <c r="AY6" s="23"/>
      <c r="AZ6" s="23"/>
      <c r="BA6" s="23"/>
      <c r="BB6" s="23"/>
      <c r="BC6" s="23"/>
      <c r="BD6" s="23"/>
      <c r="BE6" s="24"/>
      <c r="BF6" s="26"/>
    </row>
    <row r="7" ht="16.15" customHeight="1">
      <c r="A7" s="2"/>
      <c r="B7" s="2"/>
      <c r="C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2"/>
      <c r="AD7" s="2"/>
      <c r="AE7" s="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2"/>
      <c r="AS7" s="2"/>
      <c r="AT7" s="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2"/>
    </row>
    <row r="8" ht="13.5" customHeight="1">
      <c r="A8" s="2"/>
      <c r="B8" s="2"/>
      <c r="C8" s="2"/>
      <c r="D8" t="s" s="18">
        <v>12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2"/>
      <c r="Q8" t="s" s="18">
        <v>13</v>
      </c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2"/>
      <c r="AD8" s="2"/>
      <c r="AE8" s="2"/>
      <c r="AF8" t="s" s="18">
        <v>13</v>
      </c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2"/>
      <c r="AS8" s="2"/>
      <c r="AT8" s="2"/>
      <c r="AU8" t="s" s="18">
        <v>14</v>
      </c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2"/>
    </row>
    <row r="9" ht="13.5" customHeight="1">
      <c r="A9" s="2"/>
      <c r="B9" s="2"/>
      <c r="C9" s="6"/>
      <c r="D9" t="s" s="22">
        <v>15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4"/>
      <c r="P9" s="25"/>
      <c r="Q9" t="s" s="22">
        <v>16</v>
      </c>
      <c r="R9" s="23"/>
      <c r="S9" s="23"/>
      <c r="T9" s="23"/>
      <c r="U9" s="23"/>
      <c r="V9" s="23"/>
      <c r="W9" s="23"/>
      <c r="X9" s="23"/>
      <c r="Y9" s="23"/>
      <c r="Z9" s="23"/>
      <c r="AA9" s="23"/>
      <c r="AB9" s="24"/>
      <c r="AC9" s="26"/>
      <c r="AD9" s="2"/>
      <c r="AE9" s="6"/>
      <c r="AF9" t="s" s="22">
        <v>17</v>
      </c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4"/>
      <c r="AR9" s="26"/>
      <c r="AS9" s="2"/>
      <c r="AT9" s="6"/>
      <c r="AU9" t="s" s="22">
        <v>18</v>
      </c>
      <c r="AV9" s="23"/>
      <c r="AW9" s="23"/>
      <c r="AX9" s="23"/>
      <c r="AY9" s="23"/>
      <c r="AZ9" s="23"/>
      <c r="BA9" s="23"/>
      <c r="BB9" s="23"/>
      <c r="BC9" s="23"/>
      <c r="BD9" s="23"/>
      <c r="BE9" s="24"/>
      <c r="BF9" s="28"/>
    </row>
    <row r="10" ht="16.15" customHeight="1">
      <c r="A10" s="2"/>
      <c r="B10" s="2"/>
      <c r="C10" s="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2"/>
      <c r="AD10" s="2"/>
      <c r="AE10" s="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2"/>
      <c r="AS10" s="2"/>
      <c r="AT10" s="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2"/>
    </row>
    <row r="11" ht="13.5" customHeight="1">
      <c r="A11" s="2"/>
      <c r="B11" s="2"/>
      <c r="C11" s="2"/>
      <c r="D11" t="s" s="18">
        <v>19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2"/>
      <c r="Q11" t="s" s="18">
        <v>20</v>
      </c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2"/>
      <c r="AD11" s="2"/>
      <c r="AE11" s="2"/>
      <c r="AF11" t="s" s="18">
        <v>20</v>
      </c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2"/>
      <c r="AS11" s="2"/>
      <c r="AT11" s="2"/>
      <c r="AU11" t="s" s="18">
        <v>21</v>
      </c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2"/>
    </row>
    <row r="12" ht="13.5" customHeight="1">
      <c r="A12" s="2"/>
      <c r="B12" s="2"/>
      <c r="C12" s="29">
        <v>1</v>
      </c>
      <c r="D12" s="30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4"/>
      <c r="P12" s="31">
        <v>1</v>
      </c>
      <c r="Q12" t="s" s="22">
        <v>22</v>
      </c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4"/>
      <c r="AC12" s="26"/>
      <c r="AD12" s="2"/>
      <c r="AE12" s="29">
        <v>1</v>
      </c>
      <c r="AF12" t="s" s="22">
        <v>23</v>
      </c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4"/>
      <c r="AR12" s="26"/>
      <c r="AS12" s="2"/>
      <c r="AT12" s="29">
        <v>1</v>
      </c>
      <c r="AU12" t="s" s="22">
        <v>24</v>
      </c>
      <c r="AV12" s="23"/>
      <c r="AW12" s="23"/>
      <c r="AX12" s="23"/>
      <c r="AY12" s="23"/>
      <c r="AZ12" s="23"/>
      <c r="BA12" s="23"/>
      <c r="BB12" s="23"/>
      <c r="BC12" s="23"/>
      <c r="BD12" s="23"/>
      <c r="BE12" s="24"/>
      <c r="BF12" s="26"/>
    </row>
    <row r="13" ht="13.5" customHeight="1">
      <c r="A13" s="2"/>
      <c r="B13" s="2"/>
      <c r="C13" s="29">
        <v>2</v>
      </c>
      <c r="D13" s="30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4"/>
      <c r="P13" s="31">
        <v>2</v>
      </c>
      <c r="Q13" s="30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4"/>
      <c r="AC13" s="26"/>
      <c r="AD13" s="2"/>
      <c r="AE13" s="29">
        <v>2</v>
      </c>
      <c r="AF13" s="30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4"/>
      <c r="AR13" s="26"/>
      <c r="AS13" s="2"/>
      <c r="AT13" s="29">
        <v>2</v>
      </c>
      <c r="AU13" t="s" s="22">
        <v>25</v>
      </c>
      <c r="AV13" s="23"/>
      <c r="AW13" s="23"/>
      <c r="AX13" s="23"/>
      <c r="AY13" s="23"/>
      <c r="AZ13" s="23"/>
      <c r="BA13" s="23"/>
      <c r="BB13" s="23"/>
      <c r="BC13" s="23"/>
      <c r="BD13" s="23"/>
      <c r="BE13" s="24"/>
      <c r="BF13" s="26"/>
    </row>
    <row r="14" ht="16.5" customHeight="1">
      <c r="A14" s="2"/>
      <c r="B14" s="2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2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2"/>
      <c r="AD14" s="2"/>
      <c r="AE14" s="32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2"/>
      <c r="AS14" s="2"/>
      <c r="AT14" s="32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2"/>
    </row>
    <row r="15" ht="13.5" customHeight="1">
      <c r="A15" s="2"/>
      <c r="B15" s="2"/>
      <c r="C15" s="32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2"/>
      <c r="Q15" t="s" s="18">
        <v>26</v>
      </c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2"/>
      <c r="AD15" s="2"/>
      <c r="AE15" s="32"/>
      <c r="AF15" t="s" s="18">
        <v>26</v>
      </c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2"/>
      <c r="AS15" s="2"/>
      <c r="AT15" s="32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2"/>
    </row>
    <row r="16" ht="13.5" customHeight="1">
      <c r="A16" s="2"/>
      <c r="B16" s="2"/>
      <c r="C16" s="32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29">
        <v>1</v>
      </c>
      <c r="Q16" s="30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4"/>
      <c r="AC16" s="26"/>
      <c r="AD16" s="2"/>
      <c r="AE16" s="29">
        <v>1</v>
      </c>
      <c r="AF16" s="30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4"/>
      <c r="AR16" s="26"/>
      <c r="AS16" s="2"/>
      <c r="AT16" s="32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2"/>
    </row>
    <row r="17" ht="13.5" customHeight="1">
      <c r="A17" s="2"/>
      <c r="B17" s="2"/>
      <c r="C17" s="32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29">
        <v>2</v>
      </c>
      <c r="Q17" s="30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4"/>
      <c r="AC17" s="26"/>
      <c r="AD17" s="2"/>
      <c r="AE17" s="29">
        <v>2</v>
      </c>
      <c r="AF17" s="30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4"/>
      <c r="AR17" s="26"/>
      <c r="AS17" s="2"/>
      <c r="AT17" s="32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2"/>
    </row>
    <row r="18" ht="13.5" customHeight="1">
      <c r="A18" s="2"/>
      <c r="B18" s="2"/>
      <c r="C18" s="2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2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5"/>
      <c r="AD18" s="5"/>
      <c r="AE18" s="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ht="13.5" customHeight="1">
      <c r="A19" s="2"/>
      <c r="B19" s="2"/>
      <c r="C19" s="2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6"/>
      <c r="Q19" t="s" s="36">
        <v>27</v>
      </c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8"/>
      <c r="AE19" t="s" s="36">
        <v>28</v>
      </c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8"/>
      <c r="AR19" s="26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ht="13.5" customHeight="1">
      <c r="A20" s="2"/>
      <c r="B20" s="2"/>
      <c r="C20" s="2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6"/>
      <c r="Q20" t="s" s="22">
        <v>16</v>
      </c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4"/>
      <c r="AE20" t="s" s="22">
        <v>29</v>
      </c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4"/>
      <c r="AR20" s="26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ht="13.5" customHeight="1">
      <c r="A21" s="2"/>
      <c r="B21" s="2"/>
      <c r="C21" s="5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5"/>
      <c r="Q21" s="23"/>
      <c r="R21" s="23"/>
      <c r="S21" s="23"/>
      <c r="T21" s="33"/>
      <c r="U21" s="33"/>
      <c r="V21" s="23"/>
      <c r="W21" s="23"/>
      <c r="X21" s="23"/>
      <c r="Y21" s="23"/>
      <c r="Z21" s="23"/>
      <c r="AA21" s="23"/>
      <c r="AB21" s="23"/>
      <c r="AC21" s="23"/>
      <c r="AD21" s="33"/>
      <c r="AE21" s="23"/>
      <c r="AF21" s="23"/>
      <c r="AG21" s="23"/>
      <c r="AH21" s="23"/>
      <c r="AI21" s="23"/>
      <c r="AJ21" s="23"/>
      <c r="AK21" s="23"/>
      <c r="AL21" s="23"/>
      <c r="AM21" s="33"/>
      <c r="AN21" s="33"/>
      <c r="AO21" s="33"/>
      <c r="AP21" s="33"/>
      <c r="AQ21" s="33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ht="13.5" customHeight="1">
      <c r="A22" s="2"/>
      <c r="B22" s="6"/>
      <c r="C22" t="s" s="40">
        <v>30</v>
      </c>
      <c r="D22" s="20"/>
      <c r="E22" s="20"/>
      <c r="F22" s="41"/>
      <c r="G22" t="s" s="22">
        <v>10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4"/>
      <c r="T22" s="28"/>
      <c r="U22" s="42"/>
      <c r="V22" t="s" s="22">
        <v>31</v>
      </c>
      <c r="W22" s="23"/>
      <c r="X22" s="24"/>
      <c r="Y22" t="s" s="43">
        <v>32</v>
      </c>
      <c r="Z22" s="23"/>
      <c r="AA22" s="23"/>
      <c r="AB22" s="23"/>
      <c r="AC22" s="24"/>
      <c r="AD22" s="44"/>
      <c r="AE22" t="s" s="22">
        <v>33</v>
      </c>
      <c r="AF22" s="23"/>
      <c r="AG22" s="24"/>
      <c r="AH22" t="s" s="22">
        <v>34</v>
      </c>
      <c r="AI22" s="23"/>
      <c r="AJ22" s="23"/>
      <c r="AK22" s="23"/>
      <c r="AL22" s="24"/>
      <c r="AM22" s="28"/>
      <c r="AN22" s="34"/>
      <c r="AO22" s="34"/>
      <c r="AP22" s="34"/>
      <c r="AQ22" s="34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ht="16.5" customHeight="1">
      <c r="A23" s="2"/>
      <c r="B23" s="2"/>
      <c r="C23" s="45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5"/>
      <c r="Q23" s="45"/>
      <c r="R23" s="45"/>
      <c r="S23" s="45"/>
      <c r="T23" s="47"/>
      <c r="U23" s="47"/>
      <c r="V23" s="45"/>
      <c r="W23" s="45"/>
      <c r="X23" s="45"/>
      <c r="Y23" s="45"/>
      <c r="Z23" s="45"/>
      <c r="AA23" s="45"/>
      <c r="AB23" s="45"/>
      <c r="AC23" s="45"/>
      <c r="AD23" s="47"/>
      <c r="AE23" s="45"/>
      <c r="AF23" s="45"/>
      <c r="AG23" s="45"/>
      <c r="AH23" s="45"/>
      <c r="AI23" s="45"/>
      <c r="AJ23" s="45"/>
      <c r="AK23" s="45"/>
      <c r="AL23" s="45"/>
      <c r="AM23" s="2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2"/>
    </row>
    <row r="24" ht="16" customHeight="1">
      <c r="A24" s="2"/>
      <c r="B24" s="48"/>
      <c r="C24" t="s" s="49">
        <v>35</v>
      </c>
      <c r="D24" s="50"/>
      <c r="E24" s="50"/>
      <c r="F24" s="50"/>
      <c r="G24" s="50"/>
      <c r="H24" s="50"/>
      <c r="I24" s="51"/>
      <c r="J24" t="s" s="49">
        <v>36</v>
      </c>
      <c r="K24" s="50"/>
      <c r="L24" s="51"/>
      <c r="M24" t="s" s="49">
        <v>37</v>
      </c>
      <c r="N24" s="50"/>
      <c r="O24" s="50"/>
      <c r="P24" s="50"/>
      <c r="Q24" s="50"/>
      <c r="R24" s="50"/>
      <c r="S24" s="51"/>
      <c r="T24" t="s" s="49">
        <v>38</v>
      </c>
      <c r="U24" s="50"/>
      <c r="V24" s="50"/>
      <c r="W24" s="50"/>
      <c r="X24" s="50"/>
      <c r="Y24" s="50"/>
      <c r="Z24" s="51"/>
      <c r="AA24" t="s" s="49">
        <v>39</v>
      </c>
      <c r="AB24" s="51"/>
      <c r="AC24" t="s" s="52">
        <v>40</v>
      </c>
      <c r="AD24" s="53"/>
      <c r="AE24" t="s" s="54">
        <v>41</v>
      </c>
      <c r="AF24" s="54">
        <v>1</v>
      </c>
      <c r="AG24" s="54">
        <v>2</v>
      </c>
      <c r="AH24" s="54">
        <v>3</v>
      </c>
      <c r="AI24" s="54">
        <v>4</v>
      </c>
      <c r="AJ24" s="54">
        <v>5</v>
      </c>
      <c r="AK24" s="54">
        <v>6</v>
      </c>
      <c r="AL24" t="s" s="55">
        <v>42</v>
      </c>
      <c r="AM24" s="56"/>
      <c r="AN24" t="s" s="49">
        <v>38</v>
      </c>
      <c r="AO24" s="50"/>
      <c r="AP24" s="50"/>
      <c r="AQ24" s="50"/>
      <c r="AR24" s="50"/>
      <c r="AS24" s="51"/>
      <c r="AT24" t="s" s="49">
        <v>43</v>
      </c>
      <c r="AU24" s="51"/>
      <c r="AV24" t="s" s="49">
        <v>44</v>
      </c>
      <c r="AW24" s="51"/>
      <c r="AX24" t="s" s="49">
        <v>39</v>
      </c>
      <c r="AY24" s="51"/>
      <c r="AZ24" t="s" s="49">
        <v>45</v>
      </c>
      <c r="BA24" s="51"/>
      <c r="BB24" t="s" s="52">
        <v>46</v>
      </c>
      <c r="BC24" s="53"/>
      <c r="BD24" t="s" s="52">
        <v>47</v>
      </c>
      <c r="BE24" s="53"/>
      <c r="BF24" s="57"/>
    </row>
    <row r="25" ht="16" customHeight="1">
      <c r="A25" s="58"/>
      <c r="B25" s="59">
        <v>1</v>
      </c>
      <c r="C25" t="s" s="60">
        <v>48</v>
      </c>
      <c r="D25" s="61"/>
      <c r="E25" s="61"/>
      <c r="F25" s="61"/>
      <c r="G25" s="61"/>
      <c r="H25" s="61"/>
      <c r="I25" s="62"/>
      <c r="J25" t="s" s="60">
        <v>49</v>
      </c>
      <c r="K25" s="61"/>
      <c r="L25" s="62"/>
      <c r="M25" s="63"/>
      <c r="N25" s="61"/>
      <c r="O25" s="61"/>
      <c r="P25" s="61"/>
      <c r="Q25" s="61"/>
      <c r="R25" s="61"/>
      <c r="S25" s="62"/>
      <c r="T25" t="s" s="60">
        <v>50</v>
      </c>
      <c r="U25" s="61"/>
      <c r="V25" s="61"/>
      <c r="W25" s="61"/>
      <c r="X25" s="61"/>
      <c r="Y25" s="61"/>
      <c r="Z25" s="62"/>
      <c r="AA25" s="60">
        <v>8</v>
      </c>
      <c r="AB25" s="62"/>
      <c r="AC25" s="64"/>
      <c r="AD25" s="65"/>
      <c r="AE25" s="66">
        <f>AC25-(AF25+AG25+AH25+AI25+AJ25+AK25)</f>
        <v>0</v>
      </c>
      <c r="AF25" s="67"/>
      <c r="AG25" s="67"/>
      <c r="AH25" s="67"/>
      <c r="AI25" s="67"/>
      <c r="AJ25" s="67"/>
      <c r="AK25" s="67"/>
      <c r="AL25" s="68">
        <f>AA25-(AF25+(AG25*2)+(AH25*3)+(AI25*4)+(AJ25*5)+(AK25*6))</f>
        <v>8</v>
      </c>
      <c r="AM25" s="59">
        <v>1</v>
      </c>
      <c r="AN25" t="s" s="60">
        <v>51</v>
      </c>
      <c r="AO25" s="61"/>
      <c r="AP25" s="61"/>
      <c r="AQ25" s="61"/>
      <c r="AR25" s="61"/>
      <c r="AS25" s="62"/>
      <c r="AT25" s="69">
        <v>8</v>
      </c>
      <c r="AU25" s="70"/>
      <c r="AV25" s="60">
        <v>1</v>
      </c>
      <c r="AW25" s="62"/>
      <c r="AX25" s="60">
        <v>29</v>
      </c>
      <c r="AY25" s="62"/>
      <c r="AZ25" s="60">
        <v>0</v>
      </c>
      <c r="BA25" s="62"/>
      <c r="BB25" s="64"/>
      <c r="BC25" s="65"/>
      <c r="BD25" s="64"/>
      <c r="BE25" s="65"/>
      <c r="BF25" s="57"/>
    </row>
    <row r="26" ht="16" customHeight="1">
      <c r="A26" s="58"/>
      <c r="B26" s="59">
        <v>2</v>
      </c>
      <c r="C26" t="s" s="60">
        <v>52</v>
      </c>
      <c r="D26" s="61"/>
      <c r="E26" s="61"/>
      <c r="F26" s="61"/>
      <c r="G26" s="61"/>
      <c r="H26" s="61"/>
      <c r="I26" s="62"/>
      <c r="J26" t="s" s="60">
        <v>53</v>
      </c>
      <c r="K26" s="61"/>
      <c r="L26" s="62"/>
      <c r="M26" t="s" s="60">
        <v>54</v>
      </c>
      <c r="N26" s="61"/>
      <c r="O26" s="61"/>
      <c r="P26" s="61"/>
      <c r="Q26" s="61"/>
      <c r="R26" s="61"/>
      <c r="S26" s="62"/>
      <c r="T26" t="s" s="60">
        <v>55</v>
      </c>
      <c r="U26" s="61"/>
      <c r="V26" s="61"/>
      <c r="W26" s="61"/>
      <c r="X26" s="61"/>
      <c r="Y26" s="61"/>
      <c r="Z26" s="62"/>
      <c r="AA26" s="60">
        <v>19</v>
      </c>
      <c r="AB26" s="62"/>
      <c r="AC26" s="64"/>
      <c r="AD26" s="65"/>
      <c r="AE26" s="66">
        <f>AC26-(AF26+AG26+AH26+AI26+AJ26+AK26)</f>
        <v>0</v>
      </c>
      <c r="AF26" s="67"/>
      <c r="AG26" s="67"/>
      <c r="AH26" s="67"/>
      <c r="AI26" s="67"/>
      <c r="AJ26" s="67"/>
      <c r="AK26" s="67"/>
      <c r="AL26" s="71">
        <f>AA26-(AF26+(AG26*2)+(AH26*3)+(AI26*4)+(AJ26*5)+(AK26*6))</f>
        <v>19</v>
      </c>
      <c r="AM26" s="59">
        <v>2</v>
      </c>
      <c r="AN26" t="s" s="60">
        <v>50</v>
      </c>
      <c r="AO26" s="61"/>
      <c r="AP26" s="61"/>
      <c r="AQ26" s="61"/>
      <c r="AR26" s="61"/>
      <c r="AS26" s="62"/>
      <c r="AT26" s="69">
        <v>6</v>
      </c>
      <c r="AU26" s="70"/>
      <c r="AV26" s="60">
        <v>0</v>
      </c>
      <c r="AW26" s="62"/>
      <c r="AX26" s="60">
        <v>40</v>
      </c>
      <c r="AY26" s="62"/>
      <c r="AZ26" s="60">
        <v>1</v>
      </c>
      <c r="BA26" s="62"/>
      <c r="BB26" s="64"/>
      <c r="BC26" s="65"/>
      <c r="BD26" s="64"/>
      <c r="BE26" s="65"/>
      <c r="BF26" s="57"/>
    </row>
    <row r="27" ht="16" customHeight="1">
      <c r="A27" s="58"/>
      <c r="B27" s="59">
        <v>3</v>
      </c>
      <c r="C27" t="s" s="60">
        <v>56</v>
      </c>
      <c r="D27" s="61"/>
      <c r="E27" s="61"/>
      <c r="F27" s="61"/>
      <c r="G27" s="61"/>
      <c r="H27" s="61"/>
      <c r="I27" s="62"/>
      <c r="J27" t="s" s="60">
        <v>53</v>
      </c>
      <c r="K27" s="61"/>
      <c r="L27" s="62"/>
      <c r="M27" t="s" s="60">
        <v>51</v>
      </c>
      <c r="N27" s="61"/>
      <c r="O27" s="61"/>
      <c r="P27" s="61"/>
      <c r="Q27" s="61"/>
      <c r="R27" s="61"/>
      <c r="S27" s="62"/>
      <c r="T27" t="s" s="60">
        <v>57</v>
      </c>
      <c r="U27" s="61"/>
      <c r="V27" s="61"/>
      <c r="W27" s="61"/>
      <c r="X27" s="61"/>
      <c r="Y27" s="61"/>
      <c r="Z27" s="62"/>
      <c r="AA27" s="60">
        <v>44</v>
      </c>
      <c r="AB27" s="62"/>
      <c r="AC27" s="64"/>
      <c r="AD27" s="65"/>
      <c r="AE27" s="66">
        <f>AC27-(AF27+AG27+AH27+AI27+AJ27+AK27)</f>
        <v>0</v>
      </c>
      <c r="AF27" s="67"/>
      <c r="AG27" s="67"/>
      <c r="AH27" s="67"/>
      <c r="AI27" s="67"/>
      <c r="AJ27" s="67"/>
      <c r="AK27" s="67"/>
      <c r="AL27" s="71">
        <f>AA27-(AF27+(AG27*2)+(AH27*3)+(AI27*4)+(AJ27*5)+(AK27*6))</f>
        <v>44</v>
      </c>
      <c r="AM27" s="59">
        <v>3</v>
      </c>
      <c r="AN27" t="s" s="60">
        <v>55</v>
      </c>
      <c r="AO27" s="61"/>
      <c r="AP27" s="61"/>
      <c r="AQ27" s="61"/>
      <c r="AR27" s="61"/>
      <c r="AS27" s="62"/>
      <c r="AT27" s="69">
        <v>8</v>
      </c>
      <c r="AU27" s="70"/>
      <c r="AV27" s="60">
        <v>2</v>
      </c>
      <c r="AW27" s="62"/>
      <c r="AX27" s="60">
        <v>27</v>
      </c>
      <c r="AY27" s="62"/>
      <c r="AZ27" s="60">
        <v>3</v>
      </c>
      <c r="BA27" s="62"/>
      <c r="BB27" s="64"/>
      <c r="BC27" s="65"/>
      <c r="BD27" s="64"/>
      <c r="BE27" s="65"/>
      <c r="BF27" s="57"/>
    </row>
    <row r="28" ht="16" customHeight="1">
      <c r="A28" s="58"/>
      <c r="B28" s="59">
        <v>4</v>
      </c>
      <c r="C28" t="s" s="60">
        <v>58</v>
      </c>
      <c r="D28" s="61"/>
      <c r="E28" s="61"/>
      <c r="F28" s="61"/>
      <c r="G28" s="61"/>
      <c r="H28" s="61"/>
      <c r="I28" s="62"/>
      <c r="J28" t="s" s="60">
        <v>59</v>
      </c>
      <c r="K28" s="61"/>
      <c r="L28" s="62"/>
      <c r="M28" s="63"/>
      <c r="N28" s="61"/>
      <c r="O28" s="61"/>
      <c r="P28" s="61"/>
      <c r="Q28" s="61"/>
      <c r="R28" s="61"/>
      <c r="S28" s="62"/>
      <c r="T28" t="s" s="60">
        <v>57</v>
      </c>
      <c r="U28" s="61"/>
      <c r="V28" s="61"/>
      <c r="W28" s="61"/>
      <c r="X28" s="61"/>
      <c r="Y28" s="61"/>
      <c r="Z28" s="62"/>
      <c r="AA28" s="60">
        <v>0</v>
      </c>
      <c r="AB28" s="62"/>
      <c r="AC28" s="64"/>
      <c r="AD28" s="65"/>
      <c r="AE28" s="66">
        <f>AC28-(AF28+AG28+AH28+AI28+AJ28+AK28)</f>
        <v>0</v>
      </c>
      <c r="AF28" s="67"/>
      <c r="AG28" s="67"/>
      <c r="AH28" s="67"/>
      <c r="AI28" s="67"/>
      <c r="AJ28" s="67"/>
      <c r="AK28" s="67"/>
      <c r="AL28" s="71">
        <f>AA28-(AF28+(AG28*2)+(AH28*3)+(AI28*4)+(AJ28*5)+(AK28*6))</f>
        <v>0</v>
      </c>
      <c r="AM28" s="59">
        <v>4</v>
      </c>
      <c r="AN28" t="s" s="60">
        <v>60</v>
      </c>
      <c r="AO28" s="61"/>
      <c r="AP28" s="61"/>
      <c r="AQ28" s="61"/>
      <c r="AR28" s="61"/>
      <c r="AS28" s="62"/>
      <c r="AT28" s="69">
        <v>6</v>
      </c>
      <c r="AU28" s="70"/>
      <c r="AV28" s="60">
        <v>1</v>
      </c>
      <c r="AW28" s="62"/>
      <c r="AX28" s="60">
        <v>24</v>
      </c>
      <c r="AY28" s="62"/>
      <c r="AZ28" s="60">
        <v>0</v>
      </c>
      <c r="BA28" s="62"/>
      <c r="BB28" s="64"/>
      <c r="BC28" s="65"/>
      <c r="BD28" s="64"/>
      <c r="BE28" s="65"/>
      <c r="BF28" s="57"/>
    </row>
    <row r="29" ht="16" customHeight="1">
      <c r="A29" s="58"/>
      <c r="B29" s="59">
        <v>5</v>
      </c>
      <c r="C29" t="s" s="60">
        <v>61</v>
      </c>
      <c r="D29" s="61"/>
      <c r="E29" s="61"/>
      <c r="F29" s="61"/>
      <c r="G29" s="61"/>
      <c r="H29" s="61"/>
      <c r="I29" s="62"/>
      <c r="J29" t="s" s="60">
        <v>59</v>
      </c>
      <c r="K29" s="61"/>
      <c r="L29" s="62"/>
      <c r="M29" s="72"/>
      <c r="N29" s="61"/>
      <c r="O29" s="61"/>
      <c r="P29" s="61"/>
      <c r="Q29" s="61"/>
      <c r="R29" s="61"/>
      <c r="S29" s="62"/>
      <c r="T29" t="s" s="60">
        <v>57</v>
      </c>
      <c r="U29" s="61"/>
      <c r="V29" s="61"/>
      <c r="W29" s="61"/>
      <c r="X29" s="61"/>
      <c r="Y29" s="61"/>
      <c r="Z29" s="62"/>
      <c r="AA29" s="60">
        <v>0</v>
      </c>
      <c r="AB29" s="62"/>
      <c r="AC29" s="64"/>
      <c r="AD29" s="65"/>
      <c r="AE29" s="66">
        <f>AC29-(AF29+AG29+AH29+AI29+AJ29+AK29)</f>
        <v>0</v>
      </c>
      <c r="AF29" s="67"/>
      <c r="AG29" s="67"/>
      <c r="AH29" s="67"/>
      <c r="AI29" s="67"/>
      <c r="AJ29" s="67"/>
      <c r="AK29" s="67"/>
      <c r="AL29" s="71">
        <f>AA29-(AF29+(AG29*2)+(AH29*3)+(AI29*4)+(AJ29*5)+(AK29*6))</f>
        <v>0</v>
      </c>
      <c r="AM29" s="59">
        <v>5</v>
      </c>
      <c r="AN29" t="s" s="60">
        <v>62</v>
      </c>
      <c r="AO29" s="61"/>
      <c r="AP29" s="61"/>
      <c r="AQ29" s="61"/>
      <c r="AR29" s="61"/>
      <c r="AS29" s="62"/>
      <c r="AT29" s="69">
        <v>7</v>
      </c>
      <c r="AU29" s="70"/>
      <c r="AV29" s="60">
        <v>0</v>
      </c>
      <c r="AW29" s="62"/>
      <c r="AX29" s="60">
        <v>29</v>
      </c>
      <c r="AY29" s="62"/>
      <c r="AZ29" s="60">
        <v>5</v>
      </c>
      <c r="BA29" s="62"/>
      <c r="BB29" s="64"/>
      <c r="BC29" s="65"/>
      <c r="BD29" s="64"/>
      <c r="BE29" s="65"/>
      <c r="BF29" s="57"/>
    </row>
    <row r="30" ht="16" customHeight="1">
      <c r="A30" s="58"/>
      <c r="B30" s="59">
        <v>6</v>
      </c>
      <c r="C30" t="s" s="60">
        <v>23</v>
      </c>
      <c r="D30" s="61"/>
      <c r="E30" s="61"/>
      <c r="F30" s="61"/>
      <c r="G30" s="61"/>
      <c r="H30" s="61"/>
      <c r="I30" s="62"/>
      <c r="J30" t="s" s="60">
        <v>59</v>
      </c>
      <c r="K30" s="61"/>
      <c r="L30" s="62"/>
      <c r="M30" s="72"/>
      <c r="N30" s="61"/>
      <c r="O30" s="61"/>
      <c r="P30" s="61"/>
      <c r="Q30" s="61"/>
      <c r="R30" s="61"/>
      <c r="S30" s="62"/>
      <c r="T30" t="s" s="60">
        <v>55</v>
      </c>
      <c r="U30" s="61"/>
      <c r="V30" s="61"/>
      <c r="W30" s="61"/>
      <c r="X30" s="61"/>
      <c r="Y30" s="61"/>
      <c r="Z30" s="62"/>
      <c r="AA30" s="60">
        <v>19</v>
      </c>
      <c r="AB30" s="62"/>
      <c r="AC30" s="64"/>
      <c r="AD30" s="65"/>
      <c r="AE30" s="66">
        <f>AC30-(AF30+AG30+AH30+AI30+AJ30+AK30)</f>
        <v>0</v>
      </c>
      <c r="AF30" s="67"/>
      <c r="AG30" s="67"/>
      <c r="AH30" s="67"/>
      <c r="AI30" s="67"/>
      <c r="AJ30" s="67"/>
      <c r="AK30" s="67"/>
      <c r="AL30" s="71">
        <f>AA30-(AF30+(AG30*2)+(AH30*3)+(AI30*4)+(AJ30*5)+(AK30*6))</f>
        <v>19</v>
      </c>
      <c r="AM30" s="59">
        <v>6</v>
      </c>
      <c r="AN30" t="s" s="60">
        <v>16</v>
      </c>
      <c r="AO30" s="61"/>
      <c r="AP30" s="61"/>
      <c r="AQ30" s="61"/>
      <c r="AR30" s="61"/>
      <c r="AS30" s="62"/>
      <c r="AT30" s="69">
        <v>5</v>
      </c>
      <c r="AU30" s="70"/>
      <c r="AV30" s="60">
        <v>0</v>
      </c>
      <c r="AW30" s="62"/>
      <c r="AX30" s="60">
        <v>16</v>
      </c>
      <c r="AY30" s="62"/>
      <c r="AZ30" s="60">
        <v>1</v>
      </c>
      <c r="BA30" s="62"/>
      <c r="BB30" s="64"/>
      <c r="BC30" s="65"/>
      <c r="BD30" s="64"/>
      <c r="BE30" s="65"/>
      <c r="BF30" s="57"/>
    </row>
    <row r="31" ht="16" customHeight="1">
      <c r="A31" s="58"/>
      <c r="B31" s="59">
        <v>7</v>
      </c>
      <c r="C31" t="s" s="60">
        <v>63</v>
      </c>
      <c r="D31" s="61"/>
      <c r="E31" s="61"/>
      <c r="F31" s="61"/>
      <c r="G31" s="61"/>
      <c r="H31" s="61"/>
      <c r="I31" s="62"/>
      <c r="J31" t="s" s="60">
        <v>64</v>
      </c>
      <c r="K31" s="61"/>
      <c r="L31" s="62"/>
      <c r="M31" s="63"/>
      <c r="N31" s="61"/>
      <c r="O31" s="61"/>
      <c r="P31" s="61"/>
      <c r="Q31" s="61"/>
      <c r="R31" s="61"/>
      <c r="S31" s="62"/>
      <c r="T31" t="s" s="60">
        <v>55</v>
      </c>
      <c r="U31" s="61"/>
      <c r="V31" s="61"/>
      <c r="W31" s="61"/>
      <c r="X31" s="61"/>
      <c r="Y31" s="61"/>
      <c r="Z31" s="62"/>
      <c r="AA31" s="60">
        <v>8</v>
      </c>
      <c r="AB31" s="62"/>
      <c r="AC31" s="64"/>
      <c r="AD31" s="65"/>
      <c r="AE31" s="66">
        <f>AC31-(AF31+AG31+AH31+AI31+AJ31+AK31)</f>
        <v>0</v>
      </c>
      <c r="AF31" s="67"/>
      <c r="AG31" s="67"/>
      <c r="AH31" s="67"/>
      <c r="AI31" s="67"/>
      <c r="AJ31" s="67"/>
      <c r="AK31" s="67"/>
      <c r="AL31" s="71">
        <f>AA31-(AF31+(AG31*2)+(AH31*3)+(AI31*4)+(AJ31*5)+(AK31*6))</f>
        <v>8</v>
      </c>
      <c r="AM31" s="59">
        <v>7</v>
      </c>
      <c r="AN31" s="72"/>
      <c r="AO31" s="61"/>
      <c r="AP31" s="61"/>
      <c r="AQ31" s="61"/>
      <c r="AR31" s="61"/>
      <c r="AS31" s="62"/>
      <c r="AT31" s="69"/>
      <c r="AU31" s="70"/>
      <c r="AV31" s="72"/>
      <c r="AW31" s="62"/>
      <c r="AX31" s="72"/>
      <c r="AY31" s="62"/>
      <c r="AZ31" s="72"/>
      <c r="BA31" s="62"/>
      <c r="BB31" s="64"/>
      <c r="BC31" s="65"/>
      <c r="BD31" s="64"/>
      <c r="BE31" s="65"/>
      <c r="BF31" s="57"/>
    </row>
    <row r="32" ht="16" customHeight="1">
      <c r="A32" s="58"/>
      <c r="B32" s="59">
        <v>8</v>
      </c>
      <c r="C32" t="s" s="60">
        <v>65</v>
      </c>
      <c r="D32" s="61"/>
      <c r="E32" s="61"/>
      <c r="F32" s="61"/>
      <c r="G32" s="61"/>
      <c r="H32" s="61"/>
      <c r="I32" s="62"/>
      <c r="J32" t="s" s="60">
        <v>49</v>
      </c>
      <c r="K32" s="61"/>
      <c r="L32" s="62"/>
      <c r="M32" s="63"/>
      <c r="N32" s="61"/>
      <c r="O32" s="61"/>
      <c r="P32" s="61"/>
      <c r="Q32" s="61"/>
      <c r="R32" s="61"/>
      <c r="S32" s="62"/>
      <c r="T32" t="s" s="60">
        <v>57</v>
      </c>
      <c r="U32" s="61"/>
      <c r="V32" s="61"/>
      <c r="W32" s="61"/>
      <c r="X32" s="61"/>
      <c r="Y32" s="61"/>
      <c r="Z32" s="62"/>
      <c r="AA32" s="60">
        <v>4</v>
      </c>
      <c r="AB32" s="62"/>
      <c r="AC32" s="64"/>
      <c r="AD32" s="65"/>
      <c r="AE32" s="66">
        <f>AC32-(AF32+AG32+AH32+AI32+AJ32+AK32)</f>
        <v>0</v>
      </c>
      <c r="AF32" s="67"/>
      <c r="AG32" s="67"/>
      <c r="AH32" s="67"/>
      <c r="AI32" s="67"/>
      <c r="AJ32" s="67"/>
      <c r="AK32" s="67"/>
      <c r="AL32" s="71">
        <f>AA32-(AF32+(AG32*2)+(AH32*3)+(AI32*4)+(AJ32*5)+(AK32*6))</f>
        <v>4</v>
      </c>
      <c r="AM32" s="59">
        <v>8</v>
      </c>
      <c r="AN32" s="72"/>
      <c r="AO32" s="61"/>
      <c r="AP32" s="61"/>
      <c r="AQ32" s="61"/>
      <c r="AR32" s="61"/>
      <c r="AS32" s="62"/>
      <c r="AT32" s="69"/>
      <c r="AU32" s="70"/>
      <c r="AV32" s="72"/>
      <c r="AW32" s="62"/>
      <c r="AX32" s="72"/>
      <c r="AY32" s="62"/>
      <c r="AZ32" s="72"/>
      <c r="BA32" s="62"/>
      <c r="BB32" s="64"/>
      <c r="BC32" s="65"/>
      <c r="BD32" s="64"/>
      <c r="BE32" s="65"/>
      <c r="BF32" s="57"/>
    </row>
    <row r="33" ht="16" customHeight="1">
      <c r="A33" s="58"/>
      <c r="B33" s="59">
        <v>9</v>
      </c>
      <c r="C33" t="s" s="60">
        <v>66</v>
      </c>
      <c r="D33" s="61"/>
      <c r="E33" s="61"/>
      <c r="F33" s="61"/>
      <c r="G33" s="61"/>
      <c r="H33" s="61"/>
      <c r="I33" s="62"/>
      <c r="J33" s="72"/>
      <c r="K33" s="61"/>
      <c r="L33" s="62"/>
      <c r="M33" t="s" s="60">
        <v>67</v>
      </c>
      <c r="N33" s="61"/>
      <c r="O33" s="61"/>
      <c r="P33" s="61"/>
      <c r="Q33" s="61"/>
      <c r="R33" s="61"/>
      <c r="S33" s="62"/>
      <c r="T33" t="s" s="60">
        <v>68</v>
      </c>
      <c r="U33" s="61"/>
      <c r="V33" s="61"/>
      <c r="W33" s="61"/>
      <c r="X33" s="61"/>
      <c r="Y33" s="61"/>
      <c r="Z33" s="62"/>
      <c r="AA33" s="60">
        <v>30</v>
      </c>
      <c r="AB33" s="62"/>
      <c r="AC33" s="64"/>
      <c r="AD33" s="65"/>
      <c r="AE33" s="66">
        <f>AC33-(AF33+AG33+AH33+AI33+AJ33+AK33)</f>
        <v>0</v>
      </c>
      <c r="AF33" s="67"/>
      <c r="AG33" s="67"/>
      <c r="AH33" s="67"/>
      <c r="AI33" s="67"/>
      <c r="AJ33" s="67"/>
      <c r="AK33" s="67"/>
      <c r="AL33" s="71">
        <f>AA33-(AF33+(AG33*2)+(AH33*3)+(AI33*4)+(AJ33*5)+(AK33*6))</f>
        <v>30</v>
      </c>
      <c r="AM33" s="59">
        <v>9</v>
      </c>
      <c r="AN33" s="72"/>
      <c r="AO33" s="61"/>
      <c r="AP33" s="61"/>
      <c r="AQ33" s="61"/>
      <c r="AR33" s="61"/>
      <c r="AS33" s="62"/>
      <c r="AT33" s="69"/>
      <c r="AU33" s="70"/>
      <c r="AV33" s="72"/>
      <c r="AW33" s="62"/>
      <c r="AX33" s="72"/>
      <c r="AY33" s="62"/>
      <c r="AZ33" s="72"/>
      <c r="BA33" s="62"/>
      <c r="BB33" s="64"/>
      <c r="BC33" s="65"/>
      <c r="BD33" s="64"/>
      <c r="BE33" s="65"/>
      <c r="BF33" s="57"/>
    </row>
    <row r="34" ht="16" customHeight="1">
      <c r="A34" s="58"/>
      <c r="B34" s="59">
        <v>10</v>
      </c>
      <c r="C34" t="s" s="60">
        <v>69</v>
      </c>
      <c r="D34" s="61"/>
      <c r="E34" s="61"/>
      <c r="F34" s="61"/>
      <c r="G34" s="61"/>
      <c r="H34" s="61"/>
      <c r="I34" s="62"/>
      <c r="J34" t="s" s="60">
        <v>49</v>
      </c>
      <c r="K34" s="61"/>
      <c r="L34" s="62"/>
      <c r="M34" s="72"/>
      <c r="N34" s="61"/>
      <c r="O34" s="61"/>
      <c r="P34" s="61"/>
      <c r="Q34" s="61"/>
      <c r="R34" s="61"/>
      <c r="S34" s="62"/>
      <c r="T34" t="s" s="60">
        <v>57</v>
      </c>
      <c r="U34" s="61"/>
      <c r="V34" s="61"/>
      <c r="W34" s="61"/>
      <c r="X34" s="61"/>
      <c r="Y34" s="61"/>
      <c r="Z34" s="62"/>
      <c r="AA34" s="60">
        <v>5</v>
      </c>
      <c r="AB34" s="62"/>
      <c r="AC34" s="64"/>
      <c r="AD34" s="65"/>
      <c r="AE34" s="66">
        <f>AC34-(AF34+AG34+AH34+AI34+AJ34+AK34)</f>
        <v>0</v>
      </c>
      <c r="AF34" s="67"/>
      <c r="AG34" s="67"/>
      <c r="AH34" s="67"/>
      <c r="AI34" s="67"/>
      <c r="AJ34" s="67"/>
      <c r="AK34" s="67"/>
      <c r="AL34" s="71">
        <f>AA34-(AF34+(AG34*2)+(AH34*3)+(AI34*4)+(AJ34*5)+(AK34*6))</f>
        <v>5</v>
      </c>
      <c r="AM34" s="59">
        <v>10</v>
      </c>
      <c r="AN34" s="72"/>
      <c r="AO34" s="61"/>
      <c r="AP34" s="61"/>
      <c r="AQ34" s="61"/>
      <c r="AR34" s="61"/>
      <c r="AS34" s="62"/>
      <c r="AT34" s="69"/>
      <c r="AU34" s="70"/>
      <c r="AV34" s="72"/>
      <c r="AW34" s="62"/>
      <c r="AX34" s="72"/>
      <c r="AY34" s="62"/>
      <c r="AZ34" s="72"/>
      <c r="BA34" s="62"/>
      <c r="BB34" s="64"/>
      <c r="BC34" s="65"/>
      <c r="BD34" s="64"/>
      <c r="BE34" s="65"/>
      <c r="BF34" s="57"/>
    </row>
    <row r="35" ht="16" customHeight="1">
      <c r="A35" s="58"/>
      <c r="B35" s="59">
        <v>11</v>
      </c>
      <c r="C35" t="s" s="60">
        <v>70</v>
      </c>
      <c r="D35" s="61"/>
      <c r="E35" s="61"/>
      <c r="F35" s="61"/>
      <c r="G35" s="61"/>
      <c r="H35" s="61"/>
      <c r="I35" s="62"/>
      <c r="J35" t="s" s="60">
        <v>49</v>
      </c>
      <c r="K35" s="61"/>
      <c r="L35" s="62"/>
      <c r="M35" s="63"/>
      <c r="N35" s="61"/>
      <c r="O35" s="61"/>
      <c r="P35" s="61"/>
      <c r="Q35" s="61"/>
      <c r="R35" s="61"/>
      <c r="S35" s="62"/>
      <c r="T35" t="s" s="60">
        <v>16</v>
      </c>
      <c r="U35" s="61"/>
      <c r="V35" s="61"/>
      <c r="W35" s="61"/>
      <c r="X35" s="61"/>
      <c r="Y35" s="61"/>
      <c r="Z35" s="62"/>
      <c r="AA35" s="60">
        <v>15</v>
      </c>
      <c r="AB35" s="62"/>
      <c r="AC35" s="64"/>
      <c r="AD35" s="65"/>
      <c r="AE35" s="66">
        <f>AC35-(AF35+AG35+AH35+AI35+AJ35+AK35)</f>
        <v>0</v>
      </c>
      <c r="AF35" s="67"/>
      <c r="AG35" s="67"/>
      <c r="AH35" s="67"/>
      <c r="AI35" s="67"/>
      <c r="AJ35" s="67"/>
      <c r="AK35" s="67"/>
      <c r="AL35" s="71">
        <f>AA35-(AF35+(AG35*2)+(AH35*3)+(AI35*4)+(AJ35*5)+(AK35*6))</f>
        <v>15</v>
      </c>
      <c r="AM35" s="59">
        <v>11</v>
      </c>
      <c r="AN35" s="72"/>
      <c r="AO35" s="61"/>
      <c r="AP35" s="61"/>
      <c r="AQ35" s="61"/>
      <c r="AR35" s="61"/>
      <c r="AS35" s="62"/>
      <c r="AT35" s="69"/>
      <c r="AU35" s="70"/>
      <c r="AV35" s="72"/>
      <c r="AW35" s="62"/>
      <c r="AX35" s="72"/>
      <c r="AY35" s="62"/>
      <c r="AZ35" s="72"/>
      <c r="BA35" s="62"/>
      <c r="BB35" s="64"/>
      <c r="BC35" s="65"/>
      <c r="BD35" s="64"/>
      <c r="BE35" s="65"/>
      <c r="BF35" s="57"/>
    </row>
    <row r="36" ht="16" customHeight="1">
      <c r="A36" s="2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4"/>
      <c r="R36" s="74"/>
      <c r="S36" s="74"/>
      <c r="T36" s="75"/>
      <c r="U36" t="s" s="76">
        <v>71</v>
      </c>
      <c r="V36" s="77"/>
      <c r="W36" s="78"/>
      <c r="X36" t="s" s="49">
        <v>72</v>
      </c>
      <c r="Y36" s="50"/>
      <c r="Z36" s="51"/>
      <c r="AA36" s="60">
        <v>6</v>
      </c>
      <c r="AB36" s="62"/>
      <c r="AC36" s="52">
        <f>AC25+AC26+AC27+AC28+AC29+AC30+AC31+AC32+AC33+AC34+AC35</f>
        <v>0</v>
      </c>
      <c r="AD36" s="53"/>
      <c r="AE36" s="54">
        <f>AE25+AE26+AE27+AE28+AE29+AE30+AE31+AE32+AE33+AE34+AE35</f>
        <v>0</v>
      </c>
      <c r="AF36" s="54">
        <f>AF25+AF26+AF27+AF28+AF29+AF30+AF31+AF32+AF33+AF34+AF35</f>
        <v>0</v>
      </c>
      <c r="AG36" s="54">
        <f>AG25+AG26+AG27+AG28+AG29+AG30+AG31+AG32+AG33+AG34+AG35</f>
        <v>0</v>
      </c>
      <c r="AH36" s="54">
        <f>AH25+AH26+AH27+AH28+AH29+AH30+AH31+AH32+AH33+AH34+AH35</f>
        <v>0</v>
      </c>
      <c r="AI36" s="54">
        <f>AI25+AI26+AI27+AI28+AI29+AI30+AI31+AI32+AI33+AI34+AI35</f>
        <v>0</v>
      </c>
      <c r="AJ36" s="54">
        <f>AJ25+AJ26+AJ27+AJ28+AJ29+AJ30+AJ31+AJ32+AJ33+AJ34+AJ35</f>
        <v>0</v>
      </c>
      <c r="AK36" s="54">
        <f>AK25+AK26+AK27+AK28+AK29+AK30+AK31+AK32+AK33+AK34+AK35</f>
        <v>0</v>
      </c>
      <c r="AL36" s="79"/>
      <c r="AM36" s="74"/>
      <c r="AN36" s="74"/>
      <c r="AO36" s="74"/>
      <c r="AP36" s="75"/>
      <c r="AQ36" t="s" s="49">
        <v>73</v>
      </c>
      <c r="AR36" s="50"/>
      <c r="AS36" s="51"/>
      <c r="AT36" s="80">
        <f>AT25+AT26+AT27+AT28+AT29+AT30+AT31+AT32+AT33+AT34+AT35</f>
        <v>40</v>
      </c>
      <c r="AU36" s="81"/>
      <c r="AV36" s="49">
        <f>AV25+AV26+AV27+AV28+AV29+AV30+AV31+AV32+AV33+AV34+AV35</f>
        <v>4</v>
      </c>
      <c r="AW36" s="51"/>
      <c r="AX36" s="49">
        <f>AX25+AX26+AX27+AX28+AX29+AX30+AX31+AX32+AX33+AX34+AX35</f>
        <v>165</v>
      </c>
      <c r="AY36" s="51"/>
      <c r="AZ36" s="49">
        <f>AZ25+AZ26+AZ27+AZ28+AZ29+AZ30+AZ31+AZ32+AZ33+AZ34+AZ35</f>
        <v>10</v>
      </c>
      <c r="BA36" s="51"/>
      <c r="BB36" s="52">
        <f>BB25+BB26+BB27+BB28+BB29+BB30+BB31+BB32+BB33+BB34+BB35</f>
        <v>0</v>
      </c>
      <c r="BC36" s="53"/>
      <c r="BD36" s="52">
        <f>BD25+BD26+BD27+BD28+BD29+BD30+BD31+BD32+BD33+BD34+BD35</f>
        <v>0</v>
      </c>
      <c r="BE36" s="53"/>
      <c r="BF36" s="57"/>
    </row>
    <row r="37" ht="16" customHeight="1">
      <c r="A37" s="58"/>
      <c r="B37" t="s" s="82">
        <v>74</v>
      </c>
      <c r="C37" s="83"/>
      <c r="D37" s="83"/>
      <c r="E37" s="83"/>
      <c r="F37" s="84"/>
      <c r="G37" s="85">
        <v>1</v>
      </c>
      <c r="H37" s="85">
        <v>2</v>
      </c>
      <c r="I37" s="85">
        <v>3</v>
      </c>
      <c r="J37" s="85">
        <v>4</v>
      </c>
      <c r="K37" s="85">
        <v>5</v>
      </c>
      <c r="L37" s="85">
        <v>6</v>
      </c>
      <c r="M37" s="85">
        <v>7</v>
      </c>
      <c r="N37" s="85">
        <v>8</v>
      </c>
      <c r="O37" s="85">
        <v>9</v>
      </c>
      <c r="P37" s="85">
        <v>10</v>
      </c>
      <c r="Q37" s="57"/>
      <c r="R37" s="2"/>
      <c r="S37" s="2"/>
      <c r="T37" s="58"/>
      <c r="U37" s="86"/>
      <c r="V37" s="87"/>
      <c r="W37" s="88"/>
      <c r="X37" t="s" s="49">
        <v>75</v>
      </c>
      <c r="Y37" s="50"/>
      <c r="Z37" s="51"/>
      <c r="AA37" s="60">
        <v>4</v>
      </c>
      <c r="AB37" s="62"/>
      <c r="AC37" s="89"/>
      <c r="AD37" s="74"/>
      <c r="AE37" s="74"/>
      <c r="AF37" s="74"/>
      <c r="AG37" s="74"/>
      <c r="AH37" s="74"/>
      <c r="AI37" s="74"/>
      <c r="AJ37" s="74"/>
      <c r="AK37" s="74"/>
      <c r="AL37" s="2"/>
      <c r="AM37" s="2"/>
      <c r="AN37" s="2"/>
      <c r="AO37" s="2"/>
      <c r="AP37" s="58"/>
      <c r="AQ37" t="s" s="49">
        <v>76</v>
      </c>
      <c r="AR37" s="50"/>
      <c r="AS37" s="51"/>
      <c r="AT37" s="82">
        <f>(AT36-ABS(AT36-TRUNC(AT36)))*6+(ABS(AT36-TRUNC(AT36))*10)</f>
        <v>240</v>
      </c>
      <c r="AU37" s="84"/>
      <c r="AV37" s="89"/>
      <c r="AW37" s="75"/>
      <c r="AX37" s="49">
        <f>AA36</f>
        <v>6</v>
      </c>
      <c r="AY37" s="51"/>
      <c r="AZ37" t="s" s="49">
        <v>72</v>
      </c>
      <c r="BA37" s="50"/>
      <c r="BB37" s="51"/>
      <c r="BC37" s="89"/>
      <c r="BD37" s="74"/>
      <c r="BE37" s="74"/>
      <c r="BF37" s="2"/>
    </row>
    <row r="38" ht="16" customHeight="1">
      <c r="A38" s="58"/>
      <c r="B38" t="s" s="82">
        <v>77</v>
      </c>
      <c r="C38" s="83"/>
      <c r="D38" s="83"/>
      <c r="E38" s="83"/>
      <c r="F38" s="84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57"/>
      <c r="R38" s="2"/>
      <c r="S38" s="2"/>
      <c r="T38" s="58"/>
      <c r="U38" s="91">
        <f>AA36+AA37+AA38+AA39+AA40</f>
        <v>23</v>
      </c>
      <c r="V38" s="92"/>
      <c r="W38" s="93"/>
      <c r="X38" t="s" s="49">
        <v>46</v>
      </c>
      <c r="Y38" s="50"/>
      <c r="Z38" s="51"/>
      <c r="AA38" s="60">
        <v>12</v>
      </c>
      <c r="AB38" s="62"/>
      <c r="AC38" s="57"/>
      <c r="AD38" s="2"/>
      <c r="AE38" t="s" s="94">
        <v>78</v>
      </c>
      <c r="AF38" s="95"/>
      <c r="AG38" s="95"/>
      <c r="AH38" s="95"/>
      <c r="AI38" s="95"/>
      <c r="AJ38" s="95"/>
      <c r="AK38" s="95"/>
      <c r="AL38" s="95"/>
      <c r="AM38" s="95"/>
      <c r="AN38" s="95"/>
      <c r="AO38" s="2"/>
      <c r="AP38" s="2"/>
      <c r="AQ38" s="74"/>
      <c r="AR38" s="74"/>
      <c r="AS38" s="74"/>
      <c r="AT38" s="74"/>
      <c r="AU38" s="74"/>
      <c r="AV38" s="2"/>
      <c r="AW38" s="58"/>
      <c r="AX38" s="49">
        <f>AA37</f>
        <v>4</v>
      </c>
      <c r="AY38" s="51"/>
      <c r="AZ38" t="s" s="49">
        <v>75</v>
      </c>
      <c r="BA38" s="50"/>
      <c r="BB38" s="51"/>
      <c r="BC38" s="57"/>
      <c r="BD38" s="2"/>
      <c r="BE38" s="2"/>
      <c r="BF38" s="2"/>
    </row>
    <row r="39" ht="16" customHeight="1">
      <c r="A39" s="58"/>
      <c r="B39" t="s" s="82">
        <v>79</v>
      </c>
      <c r="C39" s="83"/>
      <c r="D39" s="83"/>
      <c r="E39" s="83"/>
      <c r="F39" s="84"/>
      <c r="G39" s="90">
        <v>17</v>
      </c>
      <c r="H39" s="90">
        <v>40</v>
      </c>
      <c r="I39" s="90">
        <v>57</v>
      </c>
      <c r="J39" s="90">
        <v>66</v>
      </c>
      <c r="K39" s="90">
        <v>96</v>
      </c>
      <c r="L39" s="90">
        <v>110</v>
      </c>
      <c r="M39" s="90">
        <v>117</v>
      </c>
      <c r="N39" s="90">
        <v>118</v>
      </c>
      <c r="O39" s="90">
        <v>129</v>
      </c>
      <c r="P39" s="90">
        <v>175</v>
      </c>
      <c r="Q39" s="57"/>
      <c r="R39" s="2"/>
      <c r="S39" s="2"/>
      <c r="T39" s="58"/>
      <c r="U39" s="96"/>
      <c r="V39" s="97"/>
      <c r="W39" s="98"/>
      <c r="X39" t="s" s="49">
        <v>47</v>
      </c>
      <c r="Y39" s="50"/>
      <c r="Z39" s="51"/>
      <c r="AA39" s="60">
        <v>1</v>
      </c>
      <c r="AB39" s="62"/>
      <c r="AC39" s="99"/>
      <c r="AD39" s="34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2"/>
      <c r="AP39" s="2"/>
      <c r="AQ39" s="2"/>
      <c r="AR39" s="2"/>
      <c r="AS39" s="2"/>
      <c r="AT39" s="2"/>
      <c r="AU39" s="2"/>
      <c r="AV39" s="2"/>
      <c r="AW39" s="58"/>
      <c r="AX39" s="101">
        <f>AA40</f>
        <v>0</v>
      </c>
      <c r="AY39" s="102"/>
      <c r="AZ39" t="s" s="49">
        <v>80</v>
      </c>
      <c r="BA39" s="50"/>
      <c r="BB39" s="51"/>
      <c r="BC39" s="57"/>
      <c r="BD39" s="2"/>
      <c r="BE39" s="2"/>
      <c r="BF39" s="2"/>
    </row>
    <row r="40" ht="16" customHeight="1">
      <c r="A40" s="58"/>
      <c r="B40" t="s" s="82">
        <v>81</v>
      </c>
      <c r="C40" s="83"/>
      <c r="D40" s="83"/>
      <c r="E40" s="83"/>
      <c r="F40" s="84"/>
      <c r="G40" s="85">
        <f>IF(G39&gt;0,G39,0)</f>
        <v>17</v>
      </c>
      <c r="H40" s="85">
        <f>IF(H39-G39&gt;0,H39-G39,0)</f>
        <v>23</v>
      </c>
      <c r="I40" s="85">
        <f>IF(I39-H39&gt;0,I39-H39,0)</f>
        <v>17</v>
      </c>
      <c r="J40" s="85">
        <f>IF(J39-I39&gt;0,J39-I39,0)</f>
        <v>9</v>
      </c>
      <c r="K40" s="85">
        <f>IF(K39-J39&gt;0,K39-J39,0)</f>
        <v>30</v>
      </c>
      <c r="L40" s="85">
        <f>IF(L39-K39&gt;0,L39-K39,0)</f>
        <v>14</v>
      </c>
      <c r="M40" s="85">
        <f>IF(M39-L39&gt;0,M39-L39,0)</f>
        <v>7</v>
      </c>
      <c r="N40" s="85">
        <f>IF(N39-M39&gt;0,N39-M39,0)</f>
        <v>1</v>
      </c>
      <c r="O40" s="85">
        <f>IF(O39-N39&gt;0,O39-N39,0)</f>
        <v>11</v>
      </c>
      <c r="P40" s="85">
        <f>IF(P39-O39&gt;0,P39-O39,0)</f>
        <v>46</v>
      </c>
      <c r="Q40" s="57"/>
      <c r="R40" s="2"/>
      <c r="S40" s="2"/>
      <c r="T40" s="2"/>
      <c r="U40" s="74"/>
      <c r="V40" s="74"/>
      <c r="W40" s="75"/>
      <c r="X40" t="s" s="49">
        <v>82</v>
      </c>
      <c r="Y40" s="50"/>
      <c r="Z40" s="51"/>
      <c r="AA40" s="72"/>
      <c r="AB40" s="62"/>
      <c r="AC40" s="57"/>
      <c r="AD40" s="58"/>
      <c r="AE40" t="s" s="82">
        <v>83</v>
      </c>
      <c r="AF40" s="83"/>
      <c r="AG40" s="83"/>
      <c r="AH40" s="84"/>
      <c r="AI40" t="s" s="82">
        <v>84</v>
      </c>
      <c r="AJ40" s="83"/>
      <c r="AK40" s="84"/>
      <c r="AL40" t="s" s="82">
        <v>85</v>
      </c>
      <c r="AM40" s="83"/>
      <c r="AN40" s="84"/>
      <c r="AO40" s="57"/>
      <c r="AP40" s="2"/>
      <c r="AQ40" s="2"/>
      <c r="AR40" s="2"/>
      <c r="AS40" s="2"/>
      <c r="AT40" s="2"/>
      <c r="AU40" s="103"/>
      <c r="AV40" s="2"/>
      <c r="AW40" s="58"/>
      <c r="AX40" s="104">
        <f>AX36+AX37+AX38+AX39</f>
        <v>175</v>
      </c>
      <c r="AY40" s="105"/>
      <c r="AZ40" t="s" s="49">
        <v>86</v>
      </c>
      <c r="BA40" s="50"/>
      <c r="BB40" s="51"/>
      <c r="BC40" s="57"/>
      <c r="BD40" s="2"/>
      <c r="BE40" s="2"/>
      <c r="BF40" s="2"/>
    </row>
    <row r="41" ht="16" customHeight="1">
      <c r="A41" s="2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2"/>
      <c r="R41" s="2"/>
      <c r="S41" s="2"/>
      <c r="T41" s="2"/>
      <c r="U41" s="2"/>
      <c r="V41" s="2"/>
      <c r="W41" s="58"/>
      <c r="X41" t="s" s="49">
        <v>86</v>
      </c>
      <c r="Y41" s="50"/>
      <c r="Z41" s="51"/>
      <c r="AA41" s="104">
        <f>AA25+AA26+AA27+AA28+AA29+AA30+AA31+AA32+AA33+AA34+AA35+AA36+AA37+AA38+AA39+AA40</f>
        <v>175</v>
      </c>
      <c r="AB41" s="105"/>
      <c r="AC41" s="57"/>
      <c r="AD41" s="58"/>
      <c r="AE41" s="106"/>
      <c r="AF41" s="107"/>
      <c r="AG41" s="107"/>
      <c r="AH41" s="108"/>
      <c r="AI41" s="106"/>
      <c r="AJ41" s="107"/>
      <c r="AK41" s="108"/>
      <c r="AL41" s="106"/>
      <c r="AM41" s="107"/>
      <c r="AN41" s="108"/>
      <c r="AO41" s="57"/>
      <c r="AP41" s="2"/>
      <c r="AQ41" s="2"/>
      <c r="AR41" s="2"/>
      <c r="AS41" s="2"/>
      <c r="AT41" s="2"/>
      <c r="AU41" s="2"/>
      <c r="AV41" s="2"/>
      <c r="AW41" s="2"/>
      <c r="AX41" s="74"/>
      <c r="AY41" s="74"/>
      <c r="AZ41" s="74"/>
      <c r="BA41" s="74"/>
      <c r="BB41" s="74"/>
      <c r="BC41" s="2"/>
      <c r="BD41" s="2"/>
      <c r="BE41" s="2"/>
      <c r="BF41" s="2"/>
    </row>
    <row r="42" ht="15.6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74"/>
      <c r="Y42" s="74"/>
      <c r="Z42" s="74"/>
      <c r="AA42" s="74"/>
      <c r="AB42" s="74"/>
      <c r="AC42" s="2"/>
      <c r="AD42" s="58"/>
      <c r="AE42" s="106"/>
      <c r="AF42" s="107"/>
      <c r="AG42" s="107"/>
      <c r="AH42" s="108"/>
      <c r="AI42" s="106"/>
      <c r="AJ42" s="107"/>
      <c r="AK42" s="108"/>
      <c r="AL42" s="106"/>
      <c r="AM42" s="107"/>
      <c r="AN42" s="108"/>
      <c r="AO42" s="57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ht="15.6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58"/>
      <c r="AE43" s="106"/>
      <c r="AF43" s="107"/>
      <c r="AG43" s="107"/>
      <c r="AH43" s="108"/>
      <c r="AI43" s="106"/>
      <c r="AJ43" s="107"/>
      <c r="AK43" s="108"/>
      <c r="AL43" s="106"/>
      <c r="AM43" s="107"/>
      <c r="AN43" s="108"/>
      <c r="AO43" s="57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ht="13.5" customHeight="1">
      <c r="A44" s="2"/>
      <c r="B44" s="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2"/>
      <c r="U44" s="2"/>
      <c r="V44" s="5"/>
      <c r="W44" s="5"/>
      <c r="X44" s="5"/>
      <c r="Y44" s="5"/>
      <c r="Z44" s="5"/>
      <c r="AA44" s="5"/>
      <c r="AB44" s="5"/>
      <c r="AC44" s="5"/>
      <c r="AD44" s="2"/>
      <c r="AE44" s="109"/>
      <c r="AF44" s="109"/>
      <c r="AG44" s="109"/>
      <c r="AH44" s="109"/>
      <c r="AI44" s="109"/>
      <c r="AJ44" s="109"/>
      <c r="AK44" s="109"/>
      <c r="AL44" s="109"/>
      <c r="AM44" s="74"/>
      <c r="AN44" s="74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ht="13.5" customHeight="1">
      <c r="A45" s="2"/>
      <c r="B45" s="6"/>
      <c r="C45" t="s" s="40">
        <v>30</v>
      </c>
      <c r="D45" s="20"/>
      <c r="E45" s="20"/>
      <c r="F45" s="41"/>
      <c r="G45" t="s" s="22">
        <v>8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4"/>
      <c r="T45" s="26"/>
      <c r="U45" s="6"/>
      <c r="V45" t="s" s="22">
        <v>31</v>
      </c>
      <c r="W45" s="23"/>
      <c r="X45" s="24"/>
      <c r="Y45" t="s" s="43">
        <v>87</v>
      </c>
      <c r="Z45" s="23"/>
      <c r="AA45" s="23"/>
      <c r="AB45" s="23"/>
      <c r="AC45" s="24"/>
      <c r="AD45" s="44"/>
      <c r="AE45" t="s" s="22">
        <v>33</v>
      </c>
      <c r="AF45" s="23"/>
      <c r="AG45" s="24"/>
      <c r="AH45" t="s" s="22">
        <v>88</v>
      </c>
      <c r="AI45" s="23"/>
      <c r="AJ45" s="23"/>
      <c r="AK45" s="23"/>
      <c r="AL45" s="24"/>
      <c r="AM45" s="26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ht="16.5" customHeight="1">
      <c r="A46" s="2"/>
      <c r="B46" s="2"/>
      <c r="C46" s="45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5"/>
      <c r="Q46" s="45"/>
      <c r="R46" s="45"/>
      <c r="S46" s="45"/>
      <c r="T46" s="47"/>
      <c r="U46" s="47"/>
      <c r="V46" s="45"/>
      <c r="W46" s="45"/>
      <c r="X46" s="45"/>
      <c r="Y46" s="45"/>
      <c r="Z46" s="45"/>
      <c r="AA46" s="45"/>
      <c r="AB46" s="45"/>
      <c r="AC46" s="45"/>
      <c r="AD46" s="47"/>
      <c r="AE46" s="45"/>
      <c r="AF46" s="45"/>
      <c r="AG46" s="45"/>
      <c r="AH46" s="45"/>
      <c r="AI46" s="45"/>
      <c r="AJ46" s="45"/>
      <c r="AK46" s="45"/>
      <c r="AL46" s="45"/>
      <c r="AM46" s="2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2"/>
    </row>
    <row r="47" ht="16" customHeight="1">
      <c r="A47" s="2"/>
      <c r="B47" s="48"/>
      <c r="C47" t="s" s="49">
        <v>35</v>
      </c>
      <c r="D47" s="50"/>
      <c r="E47" s="50"/>
      <c r="F47" s="50"/>
      <c r="G47" s="50"/>
      <c r="H47" s="50"/>
      <c r="I47" s="51"/>
      <c r="J47" t="s" s="49">
        <v>36</v>
      </c>
      <c r="K47" s="50"/>
      <c r="L47" s="51"/>
      <c r="M47" t="s" s="49">
        <v>37</v>
      </c>
      <c r="N47" s="50"/>
      <c r="O47" s="50"/>
      <c r="P47" s="50"/>
      <c r="Q47" s="50"/>
      <c r="R47" s="50"/>
      <c r="S47" s="51"/>
      <c r="T47" t="s" s="49">
        <v>38</v>
      </c>
      <c r="U47" s="50"/>
      <c r="V47" s="50"/>
      <c r="W47" s="50"/>
      <c r="X47" s="50"/>
      <c r="Y47" s="50"/>
      <c r="Z47" s="51"/>
      <c r="AA47" t="s" s="49">
        <v>39</v>
      </c>
      <c r="AB47" s="51"/>
      <c r="AC47" t="s" s="52">
        <v>40</v>
      </c>
      <c r="AD47" s="53"/>
      <c r="AE47" t="s" s="54">
        <v>41</v>
      </c>
      <c r="AF47" s="54">
        <v>1</v>
      </c>
      <c r="AG47" s="54">
        <v>2</v>
      </c>
      <c r="AH47" s="54">
        <v>3</v>
      </c>
      <c r="AI47" s="54">
        <v>4</v>
      </c>
      <c r="AJ47" s="54">
        <v>5</v>
      </c>
      <c r="AK47" s="54">
        <v>6</v>
      </c>
      <c r="AL47" t="s" s="55">
        <v>42</v>
      </c>
      <c r="AM47" s="56"/>
      <c r="AN47" t="s" s="49">
        <v>38</v>
      </c>
      <c r="AO47" s="50"/>
      <c r="AP47" s="50"/>
      <c r="AQ47" s="50"/>
      <c r="AR47" s="50"/>
      <c r="AS47" s="51"/>
      <c r="AT47" t="s" s="49">
        <v>43</v>
      </c>
      <c r="AU47" s="51"/>
      <c r="AV47" t="s" s="49">
        <v>44</v>
      </c>
      <c r="AW47" s="51"/>
      <c r="AX47" t="s" s="49">
        <v>39</v>
      </c>
      <c r="AY47" s="51"/>
      <c r="AZ47" t="s" s="49">
        <v>45</v>
      </c>
      <c r="BA47" s="51"/>
      <c r="BB47" t="s" s="52">
        <v>46</v>
      </c>
      <c r="BC47" s="53"/>
      <c r="BD47" t="s" s="52">
        <v>47</v>
      </c>
      <c r="BE47" s="53"/>
      <c r="BF47" s="57"/>
    </row>
    <row r="48" ht="16" customHeight="1">
      <c r="A48" s="58"/>
      <c r="B48" s="59">
        <v>1</v>
      </c>
      <c r="C48" t="s" s="60">
        <v>60</v>
      </c>
      <c r="D48" s="61"/>
      <c r="E48" s="61"/>
      <c r="F48" s="61"/>
      <c r="G48" s="61"/>
      <c r="H48" s="61"/>
      <c r="I48" s="62"/>
      <c r="J48" t="s" s="60">
        <v>59</v>
      </c>
      <c r="K48" s="61"/>
      <c r="L48" s="62"/>
      <c r="M48" s="63"/>
      <c r="N48" s="61"/>
      <c r="O48" s="61"/>
      <c r="P48" s="61"/>
      <c r="Q48" s="61"/>
      <c r="R48" s="61"/>
      <c r="S48" s="62"/>
      <c r="T48" t="s" s="60">
        <v>17</v>
      </c>
      <c r="U48" s="61"/>
      <c r="V48" s="61"/>
      <c r="W48" s="61"/>
      <c r="X48" s="61"/>
      <c r="Y48" s="61"/>
      <c r="Z48" s="62"/>
      <c r="AA48" s="60">
        <v>9</v>
      </c>
      <c r="AB48" s="62"/>
      <c r="AC48" s="64">
        <v>15</v>
      </c>
      <c r="AD48" s="65"/>
      <c r="AE48" s="66">
        <f>AC48-(AF48+AG48+AH48+AI48+AJ48+AK48)</f>
        <v>15</v>
      </c>
      <c r="AF48" s="67"/>
      <c r="AG48" s="67"/>
      <c r="AH48" s="67"/>
      <c r="AI48" s="67"/>
      <c r="AJ48" s="67"/>
      <c r="AK48" s="67"/>
      <c r="AL48" s="68">
        <f>AA48-(AF48+(AG48*2)+(AH48*3)+(AI48*4)+(AJ48*5)+(AK48*6))</f>
        <v>9</v>
      </c>
      <c r="AM48" s="59">
        <v>1</v>
      </c>
      <c r="AN48" t="s" s="60">
        <v>17</v>
      </c>
      <c r="AO48" s="61"/>
      <c r="AP48" s="61"/>
      <c r="AQ48" s="61"/>
      <c r="AR48" s="61"/>
      <c r="AS48" s="62"/>
      <c r="AT48" s="69">
        <v>7</v>
      </c>
      <c r="AU48" s="70"/>
      <c r="AV48" s="60">
        <v>0</v>
      </c>
      <c r="AW48" s="62"/>
      <c r="AX48" s="60">
        <v>32</v>
      </c>
      <c r="AY48" s="62"/>
      <c r="AZ48" s="60">
        <v>1</v>
      </c>
      <c r="BA48" s="62"/>
      <c r="BB48" s="64"/>
      <c r="BC48" s="65"/>
      <c r="BD48" s="64"/>
      <c r="BE48" s="65"/>
      <c r="BF48" s="57"/>
    </row>
    <row r="49" ht="16" customHeight="1">
      <c r="A49" s="58"/>
      <c r="B49" s="59">
        <v>2</v>
      </c>
      <c r="C49" t="s" s="60">
        <v>22</v>
      </c>
      <c r="D49" s="61"/>
      <c r="E49" s="61"/>
      <c r="F49" s="61"/>
      <c r="G49" s="61"/>
      <c r="H49" s="61"/>
      <c r="I49" s="62"/>
      <c r="J49" t="s" s="60">
        <v>53</v>
      </c>
      <c r="K49" s="61"/>
      <c r="L49" s="62"/>
      <c r="M49" t="s" s="60">
        <v>17</v>
      </c>
      <c r="N49" s="61"/>
      <c r="O49" s="61"/>
      <c r="P49" s="61"/>
      <c r="Q49" s="61"/>
      <c r="R49" s="61"/>
      <c r="S49" s="62"/>
      <c r="T49" t="s" s="60">
        <v>70</v>
      </c>
      <c r="U49" s="61"/>
      <c r="V49" s="61"/>
      <c r="W49" s="61"/>
      <c r="X49" s="61"/>
      <c r="Y49" s="61"/>
      <c r="Z49" s="62"/>
      <c r="AA49" s="60">
        <v>22</v>
      </c>
      <c r="AB49" s="62"/>
      <c r="AC49" s="64">
        <v>32</v>
      </c>
      <c r="AD49" s="65"/>
      <c r="AE49" s="66">
        <f>AC49-(AF49+AG49+AH49+AI49+AJ49+AK49)</f>
        <v>32</v>
      </c>
      <c r="AF49" s="67"/>
      <c r="AG49" s="67"/>
      <c r="AH49" s="67"/>
      <c r="AI49" s="67"/>
      <c r="AJ49" s="67"/>
      <c r="AK49" s="67"/>
      <c r="AL49" s="71">
        <f>AA49-(AF49+(AG49*2)+(AH49*3)+(AI49*4)+(AJ49*5)+(AK49*6))</f>
        <v>22</v>
      </c>
      <c r="AM49" s="59">
        <v>2</v>
      </c>
      <c r="AN49" t="s" s="60">
        <v>66</v>
      </c>
      <c r="AO49" s="61"/>
      <c r="AP49" s="61"/>
      <c r="AQ49" s="61"/>
      <c r="AR49" s="61"/>
      <c r="AS49" s="62"/>
      <c r="AT49" s="69">
        <v>6</v>
      </c>
      <c r="AU49" s="70"/>
      <c r="AV49" s="60">
        <v>2</v>
      </c>
      <c r="AW49" s="62"/>
      <c r="AX49" s="60">
        <v>11</v>
      </c>
      <c r="AY49" s="62"/>
      <c r="AZ49" s="60">
        <v>1</v>
      </c>
      <c r="BA49" s="62"/>
      <c r="BB49" s="64"/>
      <c r="BC49" s="65"/>
      <c r="BD49" s="64"/>
      <c r="BE49" s="65"/>
      <c r="BF49" s="57"/>
    </row>
    <row r="50" ht="16" customHeight="1">
      <c r="A50" s="58"/>
      <c r="B50" s="59">
        <v>3</v>
      </c>
      <c r="C50" t="s" s="60">
        <v>89</v>
      </c>
      <c r="D50" s="61"/>
      <c r="E50" s="61"/>
      <c r="F50" s="61"/>
      <c r="G50" s="61"/>
      <c r="H50" s="61"/>
      <c r="I50" s="62"/>
      <c r="J50" t="s" s="60">
        <v>90</v>
      </c>
      <c r="K50" s="61"/>
      <c r="L50" s="62"/>
      <c r="M50" s="72"/>
      <c r="N50" s="61"/>
      <c r="O50" s="61"/>
      <c r="P50" s="61"/>
      <c r="Q50" s="61"/>
      <c r="R50" s="61"/>
      <c r="S50" s="62"/>
      <c r="T50" s="63"/>
      <c r="U50" s="61"/>
      <c r="V50" s="61"/>
      <c r="W50" s="61"/>
      <c r="X50" s="61"/>
      <c r="Y50" s="61"/>
      <c r="Z50" s="62"/>
      <c r="AA50" s="60">
        <v>44</v>
      </c>
      <c r="AB50" s="62"/>
      <c r="AC50" s="64">
        <v>79</v>
      </c>
      <c r="AD50" s="65"/>
      <c r="AE50" s="66">
        <f>AC50-(AF50+AG50+AH50+AI50+AJ50+AK50)</f>
        <v>79</v>
      </c>
      <c r="AF50" s="67"/>
      <c r="AG50" s="67"/>
      <c r="AH50" s="67"/>
      <c r="AI50" s="67"/>
      <c r="AJ50" s="67"/>
      <c r="AK50" s="67"/>
      <c r="AL50" s="71">
        <f>AA50-(AF50+(AG50*2)+(AH50*3)+(AI50*4)+(AJ50*5)+(AK50*6))</f>
        <v>44</v>
      </c>
      <c r="AM50" s="59">
        <v>3</v>
      </c>
      <c r="AN50" t="s" s="60">
        <v>70</v>
      </c>
      <c r="AO50" s="61"/>
      <c r="AP50" s="61"/>
      <c r="AQ50" s="61"/>
      <c r="AR50" s="61"/>
      <c r="AS50" s="62"/>
      <c r="AT50" s="69">
        <v>4</v>
      </c>
      <c r="AU50" s="70"/>
      <c r="AV50" s="60">
        <v>0</v>
      </c>
      <c r="AW50" s="62"/>
      <c r="AX50" s="60">
        <v>24</v>
      </c>
      <c r="AY50" s="62"/>
      <c r="AZ50" s="60">
        <v>1</v>
      </c>
      <c r="BA50" s="62"/>
      <c r="BB50" s="64"/>
      <c r="BC50" s="65"/>
      <c r="BD50" s="64"/>
      <c r="BE50" s="65"/>
      <c r="BF50" s="57"/>
    </row>
    <row r="51" ht="16" customHeight="1">
      <c r="A51" s="58"/>
      <c r="B51" s="59">
        <v>4</v>
      </c>
      <c r="C51" t="s" s="60">
        <v>51</v>
      </c>
      <c r="D51" s="61"/>
      <c r="E51" s="61"/>
      <c r="F51" s="61"/>
      <c r="G51" s="61"/>
      <c r="H51" s="61"/>
      <c r="I51" s="62"/>
      <c r="J51" t="s" s="60">
        <v>59</v>
      </c>
      <c r="K51" s="61"/>
      <c r="L51" s="62"/>
      <c r="M51" s="63"/>
      <c r="N51" s="61"/>
      <c r="O51" s="61"/>
      <c r="P51" s="61"/>
      <c r="Q51" s="61"/>
      <c r="R51" s="61"/>
      <c r="S51" s="62"/>
      <c r="T51" t="s" s="60">
        <v>52</v>
      </c>
      <c r="U51" s="61"/>
      <c r="V51" s="61"/>
      <c r="W51" s="61"/>
      <c r="X51" s="61"/>
      <c r="Y51" s="61"/>
      <c r="Z51" s="62"/>
      <c r="AA51" s="60">
        <v>36</v>
      </c>
      <c r="AB51" s="62"/>
      <c r="AC51" s="64">
        <v>53</v>
      </c>
      <c r="AD51" s="65"/>
      <c r="AE51" s="66">
        <f>AC51-(AF51+AG51+AH51+AI51+AJ51+AK51)</f>
        <v>53</v>
      </c>
      <c r="AF51" s="67"/>
      <c r="AG51" s="67"/>
      <c r="AH51" s="67"/>
      <c r="AI51" s="67"/>
      <c r="AJ51" s="67"/>
      <c r="AK51" s="67"/>
      <c r="AL51" s="71">
        <f>AA51-(AF51+(AG51*2)+(AH51*3)+(AI51*4)+(AJ51*5)+(AK51*6))</f>
        <v>36</v>
      </c>
      <c r="AM51" s="59">
        <v>4</v>
      </c>
      <c r="AN51" t="s" s="60">
        <v>63</v>
      </c>
      <c r="AO51" s="61"/>
      <c r="AP51" s="61"/>
      <c r="AQ51" s="61"/>
      <c r="AR51" s="61"/>
      <c r="AS51" s="62"/>
      <c r="AT51" s="69">
        <v>6</v>
      </c>
      <c r="AU51" s="70"/>
      <c r="AV51" s="60">
        <v>1</v>
      </c>
      <c r="AW51" s="62"/>
      <c r="AX51" s="60">
        <v>22</v>
      </c>
      <c r="AY51" s="62"/>
      <c r="AZ51" s="60">
        <v>0</v>
      </c>
      <c r="BA51" s="62"/>
      <c r="BB51" s="64"/>
      <c r="BC51" s="65"/>
      <c r="BD51" s="64"/>
      <c r="BE51" s="65"/>
      <c r="BF51" s="57"/>
    </row>
    <row r="52" ht="16" customHeight="1">
      <c r="A52" s="58"/>
      <c r="B52" s="59">
        <v>5</v>
      </c>
      <c r="C52" t="s" s="60">
        <v>55</v>
      </c>
      <c r="D52" s="61"/>
      <c r="E52" s="61"/>
      <c r="F52" s="61"/>
      <c r="G52" s="61"/>
      <c r="H52" s="61"/>
      <c r="I52" s="62"/>
      <c r="J52" t="s" s="60">
        <v>53</v>
      </c>
      <c r="K52" s="61"/>
      <c r="L52" s="62"/>
      <c r="M52" t="s" s="60">
        <v>48</v>
      </c>
      <c r="N52" s="61"/>
      <c r="O52" s="61"/>
      <c r="P52" s="61"/>
      <c r="Q52" s="61"/>
      <c r="R52" s="61"/>
      <c r="S52" s="62"/>
      <c r="T52" t="s" s="60">
        <v>91</v>
      </c>
      <c r="U52" s="61"/>
      <c r="V52" s="61"/>
      <c r="W52" s="61"/>
      <c r="X52" s="61"/>
      <c r="Y52" s="61"/>
      <c r="Z52" s="62"/>
      <c r="AA52" s="60">
        <v>8</v>
      </c>
      <c r="AB52" s="62"/>
      <c r="AC52" s="64">
        <v>7</v>
      </c>
      <c r="AD52" s="65"/>
      <c r="AE52" s="66">
        <f>AC52-(AF52+AG52+AH52+AI52+AJ52+AK52)</f>
        <v>7</v>
      </c>
      <c r="AF52" s="67"/>
      <c r="AG52" s="67"/>
      <c r="AH52" s="67"/>
      <c r="AI52" s="67"/>
      <c r="AJ52" s="67"/>
      <c r="AK52" s="67"/>
      <c r="AL52" s="71">
        <f>AA52-(AF52+(AG52*2)+(AH52*3)+(AI52*4)+(AJ52*5)+(AK52*6))</f>
        <v>8</v>
      </c>
      <c r="AM52" s="59">
        <v>5</v>
      </c>
      <c r="AN52" t="s" s="60">
        <v>56</v>
      </c>
      <c r="AO52" s="61"/>
      <c r="AP52" s="61"/>
      <c r="AQ52" s="61"/>
      <c r="AR52" s="61"/>
      <c r="AS52" s="62"/>
      <c r="AT52" s="69">
        <v>4</v>
      </c>
      <c r="AU52" s="70"/>
      <c r="AV52" s="60">
        <v>0</v>
      </c>
      <c r="AW52" s="62"/>
      <c r="AX52" s="60">
        <v>20</v>
      </c>
      <c r="AY52" s="62"/>
      <c r="AZ52" s="60">
        <v>0</v>
      </c>
      <c r="BA52" s="62"/>
      <c r="BB52" s="64"/>
      <c r="BC52" s="65"/>
      <c r="BD52" s="64"/>
      <c r="BE52" s="65"/>
      <c r="BF52" s="57"/>
    </row>
    <row r="53" ht="16" customHeight="1">
      <c r="A53" s="58"/>
      <c r="B53" s="59">
        <v>6</v>
      </c>
      <c r="C53" t="s" s="60">
        <v>62</v>
      </c>
      <c r="D53" s="61"/>
      <c r="E53" s="61"/>
      <c r="F53" s="61"/>
      <c r="G53" s="61"/>
      <c r="H53" s="61"/>
      <c r="I53" s="62"/>
      <c r="J53" t="s" s="60">
        <v>49</v>
      </c>
      <c r="K53" s="61"/>
      <c r="L53" s="62"/>
      <c r="M53" s="63"/>
      <c r="N53" s="61"/>
      <c r="O53" s="61"/>
      <c r="P53" s="61"/>
      <c r="Q53" s="61"/>
      <c r="R53" s="61"/>
      <c r="S53" s="62"/>
      <c r="T53" t="s" s="60">
        <v>66</v>
      </c>
      <c r="U53" s="61"/>
      <c r="V53" s="61"/>
      <c r="W53" s="61"/>
      <c r="X53" s="61"/>
      <c r="Y53" s="61"/>
      <c r="Z53" s="62"/>
      <c r="AA53" s="60">
        <v>29</v>
      </c>
      <c r="AB53" s="62"/>
      <c r="AC53" s="64">
        <v>20</v>
      </c>
      <c r="AD53" s="65"/>
      <c r="AE53" s="66">
        <f>AC53-(AF53+AG53+AH53+AI53+AJ53+AK53)</f>
        <v>20</v>
      </c>
      <c r="AF53" s="67"/>
      <c r="AG53" s="67"/>
      <c r="AH53" s="67"/>
      <c r="AI53" s="67"/>
      <c r="AJ53" s="67"/>
      <c r="AK53" s="67"/>
      <c r="AL53" s="71">
        <f>AA53-(AF53+(AG53*2)+(AH53*3)+(AI53*4)+(AJ53*5)+(AK53*6))</f>
        <v>29</v>
      </c>
      <c r="AM53" s="59">
        <v>6</v>
      </c>
      <c r="AN53" t="s" s="60">
        <v>58</v>
      </c>
      <c r="AO53" s="61"/>
      <c r="AP53" s="61"/>
      <c r="AQ53" s="61"/>
      <c r="AR53" s="61"/>
      <c r="AS53" s="62"/>
      <c r="AT53" s="69">
        <v>2</v>
      </c>
      <c r="AU53" s="70"/>
      <c r="AV53" s="60">
        <v>0</v>
      </c>
      <c r="AW53" s="62"/>
      <c r="AX53" s="60">
        <v>10</v>
      </c>
      <c r="AY53" s="62"/>
      <c r="AZ53" s="60">
        <v>0</v>
      </c>
      <c r="BA53" s="62"/>
      <c r="BB53" s="64"/>
      <c r="BC53" s="65"/>
      <c r="BD53" s="64"/>
      <c r="BE53" s="65"/>
      <c r="BF53" s="57"/>
    </row>
    <row r="54" ht="16" customHeight="1">
      <c r="A54" s="58"/>
      <c r="B54" s="59">
        <v>7</v>
      </c>
      <c r="C54" t="s" s="60">
        <v>50</v>
      </c>
      <c r="D54" s="61"/>
      <c r="E54" s="61"/>
      <c r="F54" s="61"/>
      <c r="G54" s="61"/>
      <c r="H54" s="61"/>
      <c r="I54" s="62"/>
      <c r="J54" t="s" s="60">
        <v>90</v>
      </c>
      <c r="K54" s="61"/>
      <c r="L54" s="62"/>
      <c r="M54" s="63"/>
      <c r="N54" s="61"/>
      <c r="O54" s="61"/>
      <c r="P54" s="61"/>
      <c r="Q54" s="61"/>
      <c r="R54" s="61"/>
      <c r="S54" s="62"/>
      <c r="T54" s="63"/>
      <c r="U54" s="61"/>
      <c r="V54" s="61"/>
      <c r="W54" s="61"/>
      <c r="X54" s="61"/>
      <c r="Y54" s="61"/>
      <c r="Z54" s="62"/>
      <c r="AA54" s="60">
        <v>6</v>
      </c>
      <c r="AB54" s="62"/>
      <c r="AC54" s="64">
        <v>13</v>
      </c>
      <c r="AD54" s="65"/>
      <c r="AE54" s="66">
        <f>AC54-(AF54+AG54+AH54+AI54+AJ54+AK54)</f>
        <v>13</v>
      </c>
      <c r="AF54" s="67"/>
      <c r="AG54" s="67"/>
      <c r="AH54" s="67"/>
      <c r="AI54" s="67"/>
      <c r="AJ54" s="67"/>
      <c r="AK54" s="67"/>
      <c r="AL54" s="71">
        <f>AA54-(AF54+(AG54*2)+(AH54*3)+(AI54*4)+(AJ54*5)+(AK54*6))</f>
        <v>6</v>
      </c>
      <c r="AM54" s="59">
        <v>7</v>
      </c>
      <c r="AN54" t="s" s="60">
        <v>91</v>
      </c>
      <c r="AO54" s="61"/>
      <c r="AP54" s="61"/>
      <c r="AQ54" s="61"/>
      <c r="AR54" s="61"/>
      <c r="AS54" s="62"/>
      <c r="AT54" s="69">
        <v>5</v>
      </c>
      <c r="AU54" s="70"/>
      <c r="AV54" s="72">
        <v>0</v>
      </c>
      <c r="AW54" s="62"/>
      <c r="AX54" s="72">
        <v>26</v>
      </c>
      <c r="AY54" s="62"/>
      <c r="AZ54" s="72">
        <v>2</v>
      </c>
      <c r="BA54" s="62"/>
      <c r="BB54" s="64"/>
      <c r="BC54" s="65"/>
      <c r="BD54" s="64"/>
      <c r="BE54" s="65"/>
      <c r="BF54" s="57"/>
    </row>
    <row r="55" ht="16" customHeight="1">
      <c r="A55" s="58"/>
      <c r="B55" s="59">
        <v>8</v>
      </c>
      <c r="C55" t="s" s="60">
        <v>16</v>
      </c>
      <c r="D55" s="61"/>
      <c r="E55" s="61"/>
      <c r="F55" s="61"/>
      <c r="G55" s="61"/>
      <c r="H55" s="61"/>
      <c r="I55" s="62"/>
      <c r="J55" t="s" s="60">
        <v>92</v>
      </c>
      <c r="K55" s="61"/>
      <c r="L55" s="62"/>
      <c r="M55" s="72"/>
      <c r="N55" s="61"/>
      <c r="O55" s="61"/>
      <c r="P55" s="61"/>
      <c r="Q55" s="61"/>
      <c r="R55" s="61"/>
      <c r="S55" s="62"/>
      <c r="T55" s="72"/>
      <c r="U55" s="61"/>
      <c r="V55" s="61"/>
      <c r="W55" s="61"/>
      <c r="X55" s="61"/>
      <c r="Y55" s="61"/>
      <c r="Z55" s="62"/>
      <c r="AA55" s="72"/>
      <c r="AB55" s="62"/>
      <c r="AC55" s="64"/>
      <c r="AD55" s="65"/>
      <c r="AE55" s="66">
        <f>AC55-(AF55+AG55+AH55+AI55+AJ55+AK55)</f>
        <v>0</v>
      </c>
      <c r="AF55" s="67"/>
      <c r="AG55" s="67"/>
      <c r="AH55" s="67"/>
      <c r="AI55" s="67"/>
      <c r="AJ55" s="67"/>
      <c r="AK55" s="67"/>
      <c r="AL55" s="71">
        <f>AA55-(AF55+(AG55*2)+(AH55*3)+(AI55*4)+(AJ55*5)+(AK55*6))</f>
        <v>0</v>
      </c>
      <c r="AM55" s="59">
        <v>8</v>
      </c>
      <c r="AN55" t="s" s="60">
        <v>61</v>
      </c>
      <c r="AO55" s="61"/>
      <c r="AP55" s="61"/>
      <c r="AQ55" s="61"/>
      <c r="AR55" s="61"/>
      <c r="AS55" s="62"/>
      <c r="AT55" s="69">
        <v>5</v>
      </c>
      <c r="AU55" s="70"/>
      <c r="AV55" s="72">
        <v>0</v>
      </c>
      <c r="AW55" s="62"/>
      <c r="AX55" s="72">
        <v>25</v>
      </c>
      <c r="AY55" s="62"/>
      <c r="AZ55" s="72">
        <v>0</v>
      </c>
      <c r="BA55" s="62"/>
      <c r="BB55" s="64"/>
      <c r="BC55" s="65"/>
      <c r="BD55" s="64"/>
      <c r="BE55" s="65"/>
      <c r="BF55" s="57"/>
    </row>
    <row r="56" ht="16" customHeight="1">
      <c r="A56" s="58"/>
      <c r="B56" s="59">
        <v>9</v>
      </c>
      <c r="C56" t="s" s="60">
        <v>54</v>
      </c>
      <c r="D56" s="61"/>
      <c r="E56" s="61"/>
      <c r="F56" s="61"/>
      <c r="G56" s="61"/>
      <c r="H56" s="61"/>
      <c r="I56" s="62"/>
      <c r="J56" t="s" s="60">
        <v>92</v>
      </c>
      <c r="K56" s="61"/>
      <c r="L56" s="62"/>
      <c r="M56" s="72"/>
      <c r="N56" s="61"/>
      <c r="O56" s="61"/>
      <c r="P56" s="61"/>
      <c r="Q56" s="61"/>
      <c r="R56" s="61"/>
      <c r="S56" s="62"/>
      <c r="T56" s="72"/>
      <c r="U56" s="61"/>
      <c r="V56" s="61"/>
      <c r="W56" s="61"/>
      <c r="X56" s="61"/>
      <c r="Y56" s="61"/>
      <c r="Z56" s="62"/>
      <c r="AA56" s="72"/>
      <c r="AB56" s="62"/>
      <c r="AC56" s="64"/>
      <c r="AD56" s="65"/>
      <c r="AE56" s="66">
        <f>AC56-(AF56+AG56+AH56+AI56+AJ56+AK56)</f>
        <v>0</v>
      </c>
      <c r="AF56" s="67"/>
      <c r="AG56" s="67"/>
      <c r="AH56" s="67"/>
      <c r="AI56" s="67"/>
      <c r="AJ56" s="67"/>
      <c r="AK56" s="67"/>
      <c r="AL56" s="71">
        <f>AA56-(AF56+(AG56*2)+(AH56*3)+(AI56*4)+(AJ56*5)+(AK56*6))</f>
        <v>0</v>
      </c>
      <c r="AM56" s="59">
        <v>9</v>
      </c>
      <c r="AN56" s="72"/>
      <c r="AO56" s="61"/>
      <c r="AP56" s="61"/>
      <c r="AQ56" s="61"/>
      <c r="AR56" s="61"/>
      <c r="AS56" s="62"/>
      <c r="AT56" s="69"/>
      <c r="AU56" s="70"/>
      <c r="AV56" s="72"/>
      <c r="AW56" s="62"/>
      <c r="AX56" s="72"/>
      <c r="AY56" s="62"/>
      <c r="AZ56" s="72"/>
      <c r="BA56" s="62"/>
      <c r="BB56" s="64"/>
      <c r="BC56" s="65"/>
      <c r="BD56" s="64"/>
      <c r="BE56" s="65"/>
      <c r="BF56" s="57"/>
    </row>
    <row r="57" ht="16" customHeight="1">
      <c r="A57" s="58"/>
      <c r="B57" s="59">
        <v>10</v>
      </c>
      <c r="C57" t="s" s="60">
        <v>93</v>
      </c>
      <c r="D57" s="61"/>
      <c r="E57" s="61"/>
      <c r="F57" s="61"/>
      <c r="G57" s="61"/>
      <c r="H57" s="61"/>
      <c r="I57" s="62"/>
      <c r="J57" t="s" s="60">
        <v>92</v>
      </c>
      <c r="K57" s="61"/>
      <c r="L57" s="62"/>
      <c r="M57" s="72"/>
      <c r="N57" s="61"/>
      <c r="O57" s="61"/>
      <c r="P57" s="61"/>
      <c r="Q57" s="61"/>
      <c r="R57" s="61"/>
      <c r="S57" s="62"/>
      <c r="T57" s="72"/>
      <c r="U57" s="61"/>
      <c r="V57" s="61"/>
      <c r="W57" s="61"/>
      <c r="X57" s="61"/>
      <c r="Y57" s="61"/>
      <c r="Z57" s="62"/>
      <c r="AA57" s="72"/>
      <c r="AB57" s="62"/>
      <c r="AC57" s="64"/>
      <c r="AD57" s="65"/>
      <c r="AE57" s="66">
        <f>AC57-(AF57+AG57+AH57+AI57+AJ57+AK57)</f>
        <v>0</v>
      </c>
      <c r="AF57" s="67"/>
      <c r="AG57" s="67"/>
      <c r="AH57" s="67"/>
      <c r="AI57" s="67"/>
      <c r="AJ57" s="67"/>
      <c r="AK57" s="67"/>
      <c r="AL57" s="71">
        <f>AA57-(AF57+(AG57*2)+(AH57*3)+(AI57*4)+(AJ57*5)+(AK57*6))</f>
        <v>0</v>
      </c>
      <c r="AM57" s="59">
        <v>10</v>
      </c>
      <c r="AN57" s="72"/>
      <c r="AO57" s="61"/>
      <c r="AP57" s="61"/>
      <c r="AQ57" s="61"/>
      <c r="AR57" s="61"/>
      <c r="AS57" s="62"/>
      <c r="AT57" s="69"/>
      <c r="AU57" s="70"/>
      <c r="AV57" s="72"/>
      <c r="AW57" s="62"/>
      <c r="AX57" s="72"/>
      <c r="AY57" s="62"/>
      <c r="AZ57" s="72"/>
      <c r="BA57" s="62"/>
      <c r="BB57" s="64"/>
      <c r="BC57" s="65"/>
      <c r="BD57" s="64"/>
      <c r="BE57" s="65"/>
      <c r="BF57" s="57"/>
    </row>
    <row r="58" ht="16" customHeight="1">
      <c r="A58" s="58"/>
      <c r="B58" s="59">
        <v>11</v>
      </c>
      <c r="C58" t="s" s="60">
        <v>94</v>
      </c>
      <c r="D58" s="61"/>
      <c r="E58" s="61"/>
      <c r="F58" s="61"/>
      <c r="G58" s="61"/>
      <c r="H58" s="61"/>
      <c r="I58" s="62"/>
      <c r="J58" t="s" s="60">
        <v>92</v>
      </c>
      <c r="K58" s="61"/>
      <c r="L58" s="62"/>
      <c r="M58" s="72"/>
      <c r="N58" s="61"/>
      <c r="O58" s="61"/>
      <c r="P58" s="61"/>
      <c r="Q58" s="61"/>
      <c r="R58" s="61"/>
      <c r="S58" s="62"/>
      <c r="T58" s="72"/>
      <c r="U58" s="61"/>
      <c r="V58" s="61"/>
      <c r="W58" s="61"/>
      <c r="X58" s="61"/>
      <c r="Y58" s="61"/>
      <c r="Z58" s="62"/>
      <c r="AA58" s="72"/>
      <c r="AB58" s="62"/>
      <c r="AC58" s="64"/>
      <c r="AD58" s="65"/>
      <c r="AE58" s="66">
        <f>AC58-(AF58+AG58+AH58+AI58+AJ58+AK58)</f>
        <v>0</v>
      </c>
      <c r="AF58" s="67"/>
      <c r="AG58" s="67"/>
      <c r="AH58" s="67"/>
      <c r="AI58" s="67"/>
      <c r="AJ58" s="67"/>
      <c r="AK58" s="67"/>
      <c r="AL58" s="71">
        <f>AA58-(AF58+(AG58*2)+(AH58*3)+(AI58*4)+(AJ58*5)+(AK58*6))</f>
        <v>0</v>
      </c>
      <c r="AM58" s="59">
        <v>11</v>
      </c>
      <c r="AN58" s="72"/>
      <c r="AO58" s="61"/>
      <c r="AP58" s="61"/>
      <c r="AQ58" s="61"/>
      <c r="AR58" s="61"/>
      <c r="AS58" s="62"/>
      <c r="AT58" s="69"/>
      <c r="AU58" s="70"/>
      <c r="AV58" s="72"/>
      <c r="AW58" s="62"/>
      <c r="AX58" s="72"/>
      <c r="AY58" s="62"/>
      <c r="AZ58" s="72"/>
      <c r="BA58" s="62"/>
      <c r="BB58" s="64"/>
      <c r="BC58" s="65"/>
      <c r="BD58" s="64"/>
      <c r="BE58" s="65"/>
      <c r="BF58" s="57"/>
    </row>
    <row r="59" ht="16" customHeight="1">
      <c r="A59" s="2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4"/>
      <c r="R59" s="74"/>
      <c r="S59" s="74"/>
      <c r="T59" s="75"/>
      <c r="U59" t="s" s="76">
        <v>71</v>
      </c>
      <c r="V59" s="77"/>
      <c r="W59" s="78"/>
      <c r="X59" t="s" s="49">
        <v>72</v>
      </c>
      <c r="Y59" s="50"/>
      <c r="Z59" s="51"/>
      <c r="AA59" s="60">
        <v>2</v>
      </c>
      <c r="AB59" s="62"/>
      <c r="AC59" s="52">
        <f>AC48+AC49+AC50+AC51+AC52+AC53+AC54+AC55+AC56+AC57+AC58</f>
        <v>219</v>
      </c>
      <c r="AD59" s="53"/>
      <c r="AE59" s="54">
        <f>AE48+AE49+AE50+AE51+AE52+AE53+AE54+AE55+AE56+AE57+AE58</f>
        <v>219</v>
      </c>
      <c r="AF59" s="54">
        <f>AF48+AF49+AF50+AF51+AF52+AF53+AF54+AF55+AF56+AF57+AF58</f>
        <v>0</v>
      </c>
      <c r="AG59" s="54">
        <f>AG48+AG49+AG50+AG51+AG52+AG53+AG54+AG55+AG56+AG57+AG58</f>
        <v>0</v>
      </c>
      <c r="AH59" s="54">
        <f>AH48+AH49+AH50+AH51+AH52+AH53+AH54+AH55+AH56+AH57+AH58</f>
        <v>0</v>
      </c>
      <c r="AI59" s="54">
        <f>AI48+AI49+AI50+AI51+AI52+AI53+AI54+AI55+AI56+AI57+AI58</f>
        <v>0</v>
      </c>
      <c r="AJ59" s="54">
        <f>AJ48+AJ49+AJ50+AJ51+AJ52+AJ53+AJ54+AJ55+AJ56+AJ57+AJ58</f>
        <v>0</v>
      </c>
      <c r="AK59" s="54">
        <f>AK48+AK49+AK50+AK51+AK52+AK53+AK54+AK55+AK56+AK57+AK58</f>
        <v>0</v>
      </c>
      <c r="AL59" s="79"/>
      <c r="AM59" s="74"/>
      <c r="AN59" s="74"/>
      <c r="AO59" s="74"/>
      <c r="AP59" s="75"/>
      <c r="AQ59" t="s" s="49">
        <v>73</v>
      </c>
      <c r="AR59" s="50"/>
      <c r="AS59" s="51"/>
      <c r="AT59" s="80">
        <f>AT48+AT49+AT50+AT51+AT52+AT53+AT54+AT55+AT56+AT57+AT58</f>
        <v>39</v>
      </c>
      <c r="AU59" s="81"/>
      <c r="AV59" s="49">
        <f>AV48+AV49+AV50+AV51+AV52+AV53+AV54+AV55+AV56+AV57+AV58</f>
        <v>3</v>
      </c>
      <c r="AW59" s="51"/>
      <c r="AX59" s="49">
        <f>AX48+AX49+AX50+AX51+AX52+AX53+AX54+AX55+AX56+AX57+AX58</f>
        <v>170</v>
      </c>
      <c r="AY59" s="51"/>
      <c r="AZ59" s="49">
        <f>AZ48+AZ49+AZ50+AZ51+AZ52+AZ53+AZ54+AZ55+AZ56+AZ57+AZ58</f>
        <v>5</v>
      </c>
      <c r="BA59" s="51"/>
      <c r="BB59" s="52">
        <f>BB48+BB49+BB50+BB51+BB52+BB53+BB54+BB55+BB56+BB57+BB58</f>
        <v>0</v>
      </c>
      <c r="BC59" s="53"/>
      <c r="BD59" s="52">
        <f>BD48+BD49+BD50+BD51+BD52+BD53+BD54+BD55+BD56+BD57+BD58</f>
        <v>0</v>
      </c>
      <c r="BE59" s="53"/>
      <c r="BF59" s="57"/>
    </row>
    <row r="60" ht="16" customHeight="1">
      <c r="A60" s="58"/>
      <c r="B60" t="s" s="82">
        <v>74</v>
      </c>
      <c r="C60" s="83"/>
      <c r="D60" s="83"/>
      <c r="E60" s="83"/>
      <c r="F60" s="84"/>
      <c r="G60" s="85">
        <v>1</v>
      </c>
      <c r="H60" s="85">
        <v>2</v>
      </c>
      <c r="I60" s="85">
        <v>3</v>
      </c>
      <c r="J60" s="85">
        <v>4</v>
      </c>
      <c r="K60" s="85">
        <v>5</v>
      </c>
      <c r="L60" s="85">
        <v>6</v>
      </c>
      <c r="M60" s="85">
        <v>7</v>
      </c>
      <c r="N60" s="85">
        <v>8</v>
      </c>
      <c r="O60" s="85">
        <v>9</v>
      </c>
      <c r="P60" s="85">
        <v>10</v>
      </c>
      <c r="Q60" s="57"/>
      <c r="R60" s="2"/>
      <c r="S60" s="2"/>
      <c r="T60" s="58"/>
      <c r="U60" s="86"/>
      <c r="V60" s="87"/>
      <c r="W60" s="88"/>
      <c r="X60" t="s" s="49">
        <v>75</v>
      </c>
      <c r="Y60" s="50"/>
      <c r="Z60" s="51"/>
      <c r="AA60" s="60">
        <v>4</v>
      </c>
      <c r="AB60" s="62"/>
      <c r="AC60" s="89"/>
      <c r="AD60" s="74"/>
      <c r="AE60" s="74"/>
      <c r="AF60" s="74"/>
      <c r="AG60" s="74"/>
      <c r="AH60" s="74"/>
      <c r="AI60" s="74"/>
      <c r="AJ60" s="74"/>
      <c r="AK60" s="74"/>
      <c r="AL60" s="2"/>
      <c r="AM60" s="2"/>
      <c r="AN60" s="2"/>
      <c r="AO60" s="2"/>
      <c r="AP60" s="58"/>
      <c r="AQ60" t="s" s="49">
        <v>76</v>
      </c>
      <c r="AR60" s="50"/>
      <c r="AS60" s="51"/>
      <c r="AT60" s="82">
        <f>(AT59-ABS(AT59-TRUNC(AT59)))*6+(ABS(AT59-TRUNC(AT59))*10)</f>
        <v>234</v>
      </c>
      <c r="AU60" s="84"/>
      <c r="AV60" s="89"/>
      <c r="AW60" s="75"/>
      <c r="AX60" s="49">
        <f>AA59</f>
        <v>2</v>
      </c>
      <c r="AY60" s="51"/>
      <c r="AZ60" t="s" s="49">
        <v>72</v>
      </c>
      <c r="BA60" s="50"/>
      <c r="BB60" s="51"/>
      <c r="BC60" s="89"/>
      <c r="BD60" s="74"/>
      <c r="BE60" s="74"/>
      <c r="BF60" s="2"/>
    </row>
    <row r="61" ht="16" customHeight="1">
      <c r="A61" s="58"/>
      <c r="B61" t="s" s="82">
        <v>77</v>
      </c>
      <c r="C61" s="83"/>
      <c r="D61" s="83"/>
      <c r="E61" s="83"/>
      <c r="F61" s="84"/>
      <c r="G61" s="90">
        <v>1</v>
      </c>
      <c r="H61" s="90">
        <v>2</v>
      </c>
      <c r="I61" s="90">
        <v>4</v>
      </c>
      <c r="J61" s="90">
        <v>5</v>
      </c>
      <c r="K61" s="90">
        <v>6</v>
      </c>
      <c r="L61" s="90"/>
      <c r="M61" s="90"/>
      <c r="N61" s="90"/>
      <c r="O61" s="90"/>
      <c r="P61" s="90"/>
      <c r="Q61" s="57"/>
      <c r="R61" s="2"/>
      <c r="S61" s="2"/>
      <c r="T61" s="58"/>
      <c r="U61" s="91">
        <f>AA59+AA60+AA61+AA62+AA63</f>
        <v>22</v>
      </c>
      <c r="V61" s="92"/>
      <c r="W61" s="93"/>
      <c r="X61" t="s" s="49">
        <v>46</v>
      </c>
      <c r="Y61" s="50"/>
      <c r="Z61" s="51"/>
      <c r="AA61" s="60">
        <v>11</v>
      </c>
      <c r="AB61" s="62"/>
      <c r="AC61" s="57"/>
      <c r="AD61" s="2"/>
      <c r="AE61" t="s" s="94">
        <v>78</v>
      </c>
      <c r="AF61" s="95"/>
      <c r="AG61" s="95"/>
      <c r="AH61" s="95"/>
      <c r="AI61" s="95"/>
      <c r="AJ61" s="95"/>
      <c r="AK61" s="95"/>
      <c r="AL61" s="95"/>
      <c r="AM61" s="95"/>
      <c r="AN61" s="95"/>
      <c r="AO61" s="2"/>
      <c r="AP61" s="2"/>
      <c r="AQ61" s="74"/>
      <c r="AR61" s="74"/>
      <c r="AS61" s="74"/>
      <c r="AT61" s="74"/>
      <c r="AU61" s="74"/>
      <c r="AV61" s="2"/>
      <c r="AW61" s="58"/>
      <c r="AX61" s="49">
        <f>AA60</f>
        <v>4</v>
      </c>
      <c r="AY61" s="51"/>
      <c r="AZ61" t="s" s="49">
        <v>75</v>
      </c>
      <c r="BA61" s="50"/>
      <c r="BB61" s="51"/>
      <c r="BC61" s="57"/>
      <c r="BD61" s="2"/>
      <c r="BE61" s="2"/>
      <c r="BF61" s="2"/>
    </row>
    <row r="62" ht="16" customHeight="1">
      <c r="A62" s="58"/>
      <c r="B62" t="s" s="82">
        <v>79</v>
      </c>
      <c r="C62" s="83"/>
      <c r="D62" s="83"/>
      <c r="E62" s="83"/>
      <c r="F62" s="84"/>
      <c r="G62" s="110">
        <v>15</v>
      </c>
      <c r="H62" s="110">
        <v>43</v>
      </c>
      <c r="I62" s="110">
        <v>103</v>
      </c>
      <c r="J62" s="110">
        <v>114</v>
      </c>
      <c r="K62" s="110">
        <v>167</v>
      </c>
      <c r="L62" s="90"/>
      <c r="M62" s="90"/>
      <c r="N62" s="90"/>
      <c r="O62" s="90"/>
      <c r="P62" s="90"/>
      <c r="Q62" s="57"/>
      <c r="R62" s="2"/>
      <c r="S62" s="2"/>
      <c r="T62" s="58"/>
      <c r="U62" s="96"/>
      <c r="V62" s="97"/>
      <c r="W62" s="98"/>
      <c r="X62" t="s" s="49">
        <v>47</v>
      </c>
      <c r="Y62" s="50"/>
      <c r="Z62" s="51"/>
      <c r="AA62" s="60">
        <v>5</v>
      </c>
      <c r="AB62" s="62"/>
      <c r="AC62" s="99"/>
      <c r="AD62" s="34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2"/>
      <c r="AP62" s="2"/>
      <c r="AQ62" s="2"/>
      <c r="AR62" s="2"/>
      <c r="AS62" s="2"/>
      <c r="AT62" s="2"/>
      <c r="AU62" s="2"/>
      <c r="AV62" s="2"/>
      <c r="AW62" s="58"/>
      <c r="AX62" s="49">
        <f>AA63</f>
        <v>0</v>
      </c>
      <c r="AY62" s="51"/>
      <c r="AZ62" t="s" s="49">
        <v>80</v>
      </c>
      <c r="BA62" s="50"/>
      <c r="BB62" s="51"/>
      <c r="BC62" s="57"/>
      <c r="BD62" s="2"/>
      <c r="BE62" s="2"/>
      <c r="BF62" s="2"/>
    </row>
    <row r="63" ht="16" customHeight="1">
      <c r="A63" s="58"/>
      <c r="B63" t="s" s="82">
        <v>81</v>
      </c>
      <c r="C63" s="83"/>
      <c r="D63" s="83"/>
      <c r="E63" s="83"/>
      <c r="F63" s="84"/>
      <c r="G63" s="85">
        <f>IF(G62&gt;0,G62,0)</f>
        <v>15</v>
      </c>
      <c r="H63" s="85">
        <f>IF(H62-G62&gt;0,H62-G62,0)</f>
        <v>28</v>
      </c>
      <c r="I63" s="85">
        <f>IF(I62-H62&gt;0,I62-H62,0)</f>
        <v>60</v>
      </c>
      <c r="J63" s="85">
        <f>IF(J62-I62&gt;0,J62-I62,0)</f>
        <v>11</v>
      </c>
      <c r="K63" s="85">
        <f>IF(K62-J62&gt;0,K62-J62,0)</f>
        <v>53</v>
      </c>
      <c r="L63" s="85">
        <f>IF(L62-K62&gt;0,L62-K62,0)</f>
        <v>0</v>
      </c>
      <c r="M63" s="85">
        <f>IF(M62-L62&gt;0,M62-L62,0)</f>
        <v>0</v>
      </c>
      <c r="N63" s="85">
        <f>IF(N62-M62&gt;0,N62-M62,0)</f>
        <v>0</v>
      </c>
      <c r="O63" s="85">
        <f>IF(O62-N62&gt;0,O62-N62,0)</f>
        <v>0</v>
      </c>
      <c r="P63" s="85">
        <f>IF(P62-O62&gt;0,P62-O62,0)</f>
        <v>0</v>
      </c>
      <c r="Q63" s="57"/>
      <c r="R63" s="2"/>
      <c r="S63" s="2"/>
      <c r="T63" s="2"/>
      <c r="U63" s="74"/>
      <c r="V63" s="74"/>
      <c r="W63" s="75"/>
      <c r="X63" t="s" s="49">
        <v>82</v>
      </c>
      <c r="Y63" s="50"/>
      <c r="Z63" s="51"/>
      <c r="AA63" s="60">
        <v>0</v>
      </c>
      <c r="AB63" s="62"/>
      <c r="AC63" s="57"/>
      <c r="AD63" s="58"/>
      <c r="AE63" t="s" s="82">
        <v>83</v>
      </c>
      <c r="AF63" s="83"/>
      <c r="AG63" s="83"/>
      <c r="AH63" s="84"/>
      <c r="AI63" t="s" s="82">
        <v>84</v>
      </c>
      <c r="AJ63" s="83"/>
      <c r="AK63" s="84"/>
      <c r="AL63" t="s" s="82">
        <v>85</v>
      </c>
      <c r="AM63" s="83"/>
      <c r="AN63" s="84"/>
      <c r="AO63" s="57"/>
      <c r="AP63" s="2"/>
      <c r="AQ63" s="2"/>
      <c r="AR63" s="2"/>
      <c r="AS63" s="2"/>
      <c r="AT63" s="2"/>
      <c r="AU63" s="103"/>
      <c r="AV63" s="2"/>
      <c r="AW63" s="58"/>
      <c r="AX63" s="104">
        <f>AX59+AX60+AX61+AX62</f>
        <v>176</v>
      </c>
      <c r="AY63" s="105"/>
      <c r="AZ63" t="s" s="49">
        <v>86</v>
      </c>
      <c r="BA63" s="50"/>
      <c r="BB63" s="51"/>
      <c r="BC63" s="57"/>
      <c r="BD63" s="2"/>
      <c r="BE63" s="2"/>
      <c r="BF63" s="2"/>
    </row>
    <row r="64" ht="16" customHeight="1">
      <c r="A64" s="2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2"/>
      <c r="R64" s="2"/>
      <c r="S64" s="2"/>
      <c r="T64" s="2"/>
      <c r="U64" s="2"/>
      <c r="V64" s="2"/>
      <c r="W64" s="58"/>
      <c r="X64" t="s" s="49">
        <v>86</v>
      </c>
      <c r="Y64" s="50"/>
      <c r="Z64" s="51"/>
      <c r="AA64" s="104">
        <f>AA48+AA49+AA50+AA51+AA52+AA53+AA54+AA55+AA56+AA57+AA58+AA59+AA60+AA61+AA62+AA63</f>
        <v>176</v>
      </c>
      <c r="AB64" s="105"/>
      <c r="AC64" s="57"/>
      <c r="AD64" s="58"/>
      <c r="AE64" s="106"/>
      <c r="AF64" s="107"/>
      <c r="AG64" s="107"/>
      <c r="AH64" s="108"/>
      <c r="AI64" s="106"/>
      <c r="AJ64" s="107"/>
      <c r="AK64" s="108"/>
      <c r="AL64" s="106"/>
      <c r="AM64" s="107"/>
      <c r="AN64" s="108"/>
      <c r="AO64" s="57"/>
      <c r="AP64" s="2"/>
      <c r="AQ64" s="2"/>
      <c r="AR64" s="2"/>
      <c r="AS64" s="2"/>
      <c r="AT64" s="2"/>
      <c r="AU64" s="2"/>
      <c r="AV64" s="2"/>
      <c r="AW64" s="2"/>
      <c r="AX64" s="74"/>
      <c r="AY64" s="74"/>
      <c r="AZ64" s="74"/>
      <c r="BA64" s="74"/>
      <c r="BB64" s="74"/>
      <c r="BC64" s="2"/>
      <c r="BD64" s="2"/>
      <c r="BE64" s="2"/>
      <c r="BF64" s="2"/>
    </row>
    <row r="65" ht="15.6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74"/>
      <c r="Y65" s="74"/>
      <c r="Z65" s="74"/>
      <c r="AA65" s="74"/>
      <c r="AB65" s="74"/>
      <c r="AC65" s="2"/>
      <c r="AD65" s="58"/>
      <c r="AE65" s="106"/>
      <c r="AF65" s="107"/>
      <c r="AG65" s="107"/>
      <c r="AH65" s="108"/>
      <c r="AI65" s="106"/>
      <c r="AJ65" s="107"/>
      <c r="AK65" s="108"/>
      <c r="AL65" s="106"/>
      <c r="AM65" s="107"/>
      <c r="AN65" s="108"/>
      <c r="AO65" s="57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</row>
    <row r="66" ht="15.6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58"/>
      <c r="AE66" s="106"/>
      <c r="AF66" s="107"/>
      <c r="AG66" s="107"/>
      <c r="AH66" s="108"/>
      <c r="AI66" s="106"/>
      <c r="AJ66" s="107"/>
      <c r="AK66" s="108"/>
      <c r="AL66" s="106"/>
      <c r="AM66" s="107"/>
      <c r="AN66" s="108"/>
      <c r="AO66" s="57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</row>
    <row r="67" ht="13.5" customHeight="1">
      <c r="A67" s="2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2"/>
    </row>
    <row r="68" ht="16.5" customHeight="1">
      <c r="A68" s="111"/>
      <c r="B68" t="s" s="112">
        <v>95</v>
      </c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4"/>
      <c r="BF68" s="26"/>
    </row>
    <row r="69" ht="16.15" customHeight="1">
      <c r="A69" s="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2"/>
    </row>
    <row r="70" ht="15.75" customHeight="1">
      <c r="A70" t="s" s="115">
        <v>96</v>
      </c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t="s" s="115">
        <v>97</v>
      </c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2"/>
    </row>
    <row r="71" ht="15.65" customHeight="1">
      <c r="A71" s="2"/>
      <c r="B71" s="2"/>
      <c r="C71" s="2"/>
      <c r="D71" s="2"/>
      <c r="E71" s="47"/>
      <c r="F71" s="47"/>
      <c r="G71" s="47"/>
      <c r="H71" s="47"/>
      <c r="I71" s="47"/>
      <c r="J71" s="47"/>
      <c r="K71" s="47"/>
      <c r="L71" s="47"/>
      <c r="M71" s="47"/>
      <c r="N71" s="2"/>
      <c r="O71" s="2"/>
      <c r="P71" s="47"/>
      <c r="Q71" s="47"/>
      <c r="R71" s="47"/>
      <c r="S71" s="47"/>
      <c r="T71" s="47"/>
      <c r="U71" s="47"/>
      <c r="V71" s="47"/>
      <c r="W71" s="47"/>
      <c r="X71" s="47"/>
      <c r="Y71" s="2"/>
      <c r="Z71" s="2"/>
      <c r="AA71" s="2"/>
      <c r="AB71" s="2"/>
      <c r="AC71" s="2"/>
      <c r="AD71" s="2"/>
      <c r="AE71" s="2"/>
      <c r="AF71" s="2"/>
      <c r="AG71" s="2"/>
      <c r="AH71" s="47"/>
      <c r="AI71" s="47"/>
      <c r="AJ71" s="47"/>
      <c r="AK71" s="47"/>
      <c r="AL71" s="47"/>
      <c r="AM71" s="47"/>
      <c r="AN71" s="47"/>
      <c r="AO71" s="47"/>
      <c r="AP71" s="47"/>
      <c r="AQ71" s="2"/>
      <c r="AR71" s="2"/>
      <c r="AS71" s="47"/>
      <c r="AT71" s="47"/>
      <c r="AU71" s="47"/>
      <c r="AV71" s="47"/>
      <c r="AW71" s="47"/>
      <c r="AX71" s="47"/>
      <c r="AY71" s="47"/>
      <c r="AZ71" s="47"/>
      <c r="BA71" s="47"/>
      <c r="BB71" s="2"/>
      <c r="BC71" s="2"/>
      <c r="BD71" s="2"/>
      <c r="BE71" s="2"/>
      <c r="BF71" s="2"/>
    </row>
    <row r="72" ht="16" customHeight="1">
      <c r="A72" s="2"/>
      <c r="B72" s="2"/>
      <c r="C72" s="2"/>
      <c r="D72" s="58"/>
      <c r="E72" t="s" s="52">
        <v>98</v>
      </c>
      <c r="F72" s="117"/>
      <c r="G72" s="53"/>
      <c r="H72" t="s" s="52">
        <v>39</v>
      </c>
      <c r="I72" s="117"/>
      <c r="J72" s="53"/>
      <c r="K72" t="s" s="52">
        <v>99</v>
      </c>
      <c r="L72" s="117"/>
      <c r="M72" s="53"/>
      <c r="N72" s="57"/>
      <c r="O72" s="58"/>
      <c r="P72" t="s" s="52">
        <v>98</v>
      </c>
      <c r="Q72" s="117"/>
      <c r="R72" s="53"/>
      <c r="S72" t="s" s="52">
        <v>39</v>
      </c>
      <c r="T72" s="117"/>
      <c r="U72" s="53"/>
      <c r="V72" t="s" s="52">
        <v>99</v>
      </c>
      <c r="W72" s="117"/>
      <c r="X72" s="53"/>
      <c r="Y72" s="57"/>
      <c r="Z72" s="2"/>
      <c r="AA72" s="2"/>
      <c r="AB72" s="2"/>
      <c r="AC72" s="2"/>
      <c r="AD72" s="2"/>
      <c r="AE72" s="2"/>
      <c r="AF72" s="2"/>
      <c r="AG72" s="58"/>
      <c r="AH72" t="s" s="52">
        <v>98</v>
      </c>
      <c r="AI72" s="117"/>
      <c r="AJ72" s="53"/>
      <c r="AK72" t="s" s="52">
        <v>39</v>
      </c>
      <c r="AL72" s="117"/>
      <c r="AM72" s="53"/>
      <c r="AN72" t="s" s="52">
        <v>99</v>
      </c>
      <c r="AO72" s="117"/>
      <c r="AP72" s="53"/>
      <c r="AQ72" s="57"/>
      <c r="AR72" s="58"/>
      <c r="AS72" t="s" s="52">
        <v>98</v>
      </c>
      <c r="AT72" s="117"/>
      <c r="AU72" s="53"/>
      <c r="AV72" t="s" s="52">
        <v>39</v>
      </c>
      <c r="AW72" s="117"/>
      <c r="AX72" s="53"/>
      <c r="AY72" t="s" s="52">
        <v>99</v>
      </c>
      <c r="AZ72" s="117"/>
      <c r="BA72" s="53"/>
      <c r="BB72" s="57"/>
      <c r="BC72" s="2"/>
      <c r="BD72" s="2"/>
      <c r="BE72" s="2"/>
      <c r="BF72" s="2"/>
    </row>
    <row r="73" ht="16" customHeight="1">
      <c r="A73" s="2"/>
      <c r="B73" s="2"/>
      <c r="C73" s="2"/>
      <c r="D73" s="58"/>
      <c r="E73" s="52">
        <v>1</v>
      </c>
      <c r="F73" s="117"/>
      <c r="G73" s="53"/>
      <c r="H73" s="64"/>
      <c r="I73" s="118"/>
      <c r="J73" s="65"/>
      <c r="K73" s="64"/>
      <c r="L73" s="118"/>
      <c r="M73" s="65"/>
      <c r="N73" s="57"/>
      <c r="O73" s="58"/>
      <c r="P73" s="52">
        <v>21</v>
      </c>
      <c r="Q73" s="117"/>
      <c r="R73" s="53"/>
      <c r="S73" s="64"/>
      <c r="T73" s="118"/>
      <c r="U73" s="65"/>
      <c r="V73" s="64"/>
      <c r="W73" s="118"/>
      <c r="X73" s="65"/>
      <c r="Y73" s="57"/>
      <c r="Z73" s="2"/>
      <c r="AA73" s="2"/>
      <c r="AB73" s="2"/>
      <c r="AC73" s="2"/>
      <c r="AD73" s="2"/>
      <c r="AE73" s="2"/>
      <c r="AF73" s="2"/>
      <c r="AG73" s="58"/>
      <c r="AH73" s="52">
        <v>1</v>
      </c>
      <c r="AI73" s="117"/>
      <c r="AJ73" s="53"/>
      <c r="AK73" s="64"/>
      <c r="AL73" s="118"/>
      <c r="AM73" s="65"/>
      <c r="AN73" s="64"/>
      <c r="AO73" s="118"/>
      <c r="AP73" s="65"/>
      <c r="AQ73" s="57"/>
      <c r="AR73" s="58"/>
      <c r="AS73" s="52">
        <v>21</v>
      </c>
      <c r="AT73" s="117"/>
      <c r="AU73" s="53"/>
      <c r="AV73" s="64"/>
      <c r="AW73" s="118"/>
      <c r="AX73" s="65"/>
      <c r="AY73" s="64"/>
      <c r="AZ73" s="118"/>
      <c r="BA73" s="65"/>
      <c r="BB73" s="57"/>
      <c r="BC73" s="2"/>
      <c r="BD73" s="2"/>
      <c r="BE73" s="2"/>
      <c r="BF73" s="2"/>
    </row>
    <row r="74" ht="16" customHeight="1">
      <c r="A74" s="2"/>
      <c r="B74" s="2"/>
      <c r="C74" s="2"/>
      <c r="D74" s="58"/>
      <c r="E74" s="52">
        <v>2</v>
      </c>
      <c r="F74" s="117"/>
      <c r="G74" s="53"/>
      <c r="H74" s="64"/>
      <c r="I74" s="118"/>
      <c r="J74" s="65"/>
      <c r="K74" s="64"/>
      <c r="L74" s="118"/>
      <c r="M74" s="65"/>
      <c r="N74" s="57"/>
      <c r="O74" s="58"/>
      <c r="P74" s="52">
        <v>22</v>
      </c>
      <c r="Q74" s="117"/>
      <c r="R74" s="53"/>
      <c r="S74" s="64"/>
      <c r="T74" s="118"/>
      <c r="U74" s="65"/>
      <c r="V74" s="64"/>
      <c r="W74" s="118"/>
      <c r="X74" s="65"/>
      <c r="Y74" s="57"/>
      <c r="Z74" s="2"/>
      <c r="AA74" s="2"/>
      <c r="AB74" s="2"/>
      <c r="AC74" s="2"/>
      <c r="AD74" s="2"/>
      <c r="AE74" s="2"/>
      <c r="AF74" s="2"/>
      <c r="AG74" s="58"/>
      <c r="AH74" s="52">
        <v>2</v>
      </c>
      <c r="AI74" s="117"/>
      <c r="AJ74" s="53"/>
      <c r="AK74" s="64"/>
      <c r="AL74" s="118"/>
      <c r="AM74" s="65"/>
      <c r="AN74" s="64"/>
      <c r="AO74" s="118"/>
      <c r="AP74" s="65"/>
      <c r="AQ74" s="57"/>
      <c r="AR74" s="58"/>
      <c r="AS74" s="52">
        <v>22</v>
      </c>
      <c r="AT74" s="117"/>
      <c r="AU74" s="53"/>
      <c r="AV74" s="64"/>
      <c r="AW74" s="118"/>
      <c r="AX74" s="65"/>
      <c r="AY74" s="64"/>
      <c r="AZ74" s="118"/>
      <c r="BA74" s="65"/>
      <c r="BB74" s="57"/>
      <c r="BC74" s="2"/>
      <c r="BD74" s="2"/>
      <c r="BE74" s="2"/>
      <c r="BF74" s="2"/>
    </row>
    <row r="75" ht="16" customHeight="1">
      <c r="A75" s="2"/>
      <c r="B75" s="2"/>
      <c r="C75" s="2"/>
      <c r="D75" s="58"/>
      <c r="E75" s="52">
        <v>3</v>
      </c>
      <c r="F75" s="117"/>
      <c r="G75" s="53"/>
      <c r="H75" s="64"/>
      <c r="I75" s="118"/>
      <c r="J75" s="65"/>
      <c r="K75" s="64"/>
      <c r="L75" s="118"/>
      <c r="M75" s="65"/>
      <c r="N75" s="57"/>
      <c r="O75" s="58"/>
      <c r="P75" s="52">
        <v>23</v>
      </c>
      <c r="Q75" s="117"/>
      <c r="R75" s="53"/>
      <c r="S75" s="64"/>
      <c r="T75" s="118"/>
      <c r="U75" s="65"/>
      <c r="V75" s="64"/>
      <c r="W75" s="118"/>
      <c r="X75" s="65"/>
      <c r="Y75" s="57"/>
      <c r="Z75" s="2"/>
      <c r="AA75" s="2"/>
      <c r="AB75" s="2"/>
      <c r="AC75" s="2"/>
      <c r="AD75" s="2"/>
      <c r="AE75" s="2"/>
      <c r="AF75" s="2"/>
      <c r="AG75" s="58"/>
      <c r="AH75" s="52">
        <v>3</v>
      </c>
      <c r="AI75" s="117"/>
      <c r="AJ75" s="53"/>
      <c r="AK75" s="64"/>
      <c r="AL75" s="118"/>
      <c r="AM75" s="65"/>
      <c r="AN75" s="64"/>
      <c r="AO75" s="118"/>
      <c r="AP75" s="65"/>
      <c r="AQ75" s="57"/>
      <c r="AR75" s="58"/>
      <c r="AS75" s="52">
        <v>23</v>
      </c>
      <c r="AT75" s="117"/>
      <c r="AU75" s="53"/>
      <c r="AV75" s="64"/>
      <c r="AW75" s="118"/>
      <c r="AX75" s="65"/>
      <c r="AY75" s="64"/>
      <c r="AZ75" s="118"/>
      <c r="BA75" s="65"/>
      <c r="BB75" s="57"/>
      <c r="BC75" s="2"/>
      <c r="BD75" s="2"/>
      <c r="BE75" s="2"/>
      <c r="BF75" s="2"/>
    </row>
    <row r="76" ht="16" customHeight="1">
      <c r="A76" s="2"/>
      <c r="B76" s="2"/>
      <c r="C76" s="2"/>
      <c r="D76" s="58"/>
      <c r="E76" s="52">
        <v>4</v>
      </c>
      <c r="F76" s="117"/>
      <c r="G76" s="53"/>
      <c r="H76" s="64"/>
      <c r="I76" s="118"/>
      <c r="J76" s="65"/>
      <c r="K76" s="64"/>
      <c r="L76" s="118"/>
      <c r="M76" s="65"/>
      <c r="N76" s="57"/>
      <c r="O76" s="58"/>
      <c r="P76" s="52">
        <v>24</v>
      </c>
      <c r="Q76" s="117"/>
      <c r="R76" s="53"/>
      <c r="S76" s="64"/>
      <c r="T76" s="118"/>
      <c r="U76" s="65"/>
      <c r="V76" s="64"/>
      <c r="W76" s="118"/>
      <c r="X76" s="65"/>
      <c r="Y76" s="57"/>
      <c r="Z76" s="2"/>
      <c r="AA76" s="2"/>
      <c r="AB76" s="2"/>
      <c r="AC76" s="2"/>
      <c r="AD76" s="2"/>
      <c r="AE76" s="2"/>
      <c r="AF76" s="2"/>
      <c r="AG76" s="58"/>
      <c r="AH76" s="52">
        <v>4</v>
      </c>
      <c r="AI76" s="117"/>
      <c r="AJ76" s="53"/>
      <c r="AK76" s="64"/>
      <c r="AL76" s="118"/>
      <c r="AM76" s="65"/>
      <c r="AN76" s="64"/>
      <c r="AO76" s="118"/>
      <c r="AP76" s="65"/>
      <c r="AQ76" s="57"/>
      <c r="AR76" s="58"/>
      <c r="AS76" s="52">
        <v>24</v>
      </c>
      <c r="AT76" s="117"/>
      <c r="AU76" s="53"/>
      <c r="AV76" s="64"/>
      <c r="AW76" s="118"/>
      <c r="AX76" s="65"/>
      <c r="AY76" s="64"/>
      <c r="AZ76" s="118"/>
      <c r="BA76" s="65"/>
      <c r="BB76" s="57"/>
      <c r="BC76" s="2"/>
      <c r="BD76" s="2"/>
      <c r="BE76" s="2"/>
      <c r="BF76" s="2"/>
    </row>
    <row r="77" ht="16" customHeight="1">
      <c r="A77" s="2"/>
      <c r="B77" s="2"/>
      <c r="C77" s="2"/>
      <c r="D77" s="58"/>
      <c r="E77" s="52">
        <v>5</v>
      </c>
      <c r="F77" s="117"/>
      <c r="G77" s="53"/>
      <c r="H77" s="64"/>
      <c r="I77" s="118"/>
      <c r="J77" s="65"/>
      <c r="K77" s="64"/>
      <c r="L77" s="118"/>
      <c r="M77" s="65"/>
      <c r="N77" s="57"/>
      <c r="O77" s="58"/>
      <c r="P77" s="52">
        <v>25</v>
      </c>
      <c r="Q77" s="117"/>
      <c r="R77" s="53"/>
      <c r="S77" s="64"/>
      <c r="T77" s="118"/>
      <c r="U77" s="65"/>
      <c r="V77" s="64"/>
      <c r="W77" s="118"/>
      <c r="X77" s="65"/>
      <c r="Y77" s="57"/>
      <c r="Z77" s="2"/>
      <c r="AA77" s="2"/>
      <c r="AB77" s="2"/>
      <c r="AC77" s="2"/>
      <c r="AD77" s="2"/>
      <c r="AE77" s="2"/>
      <c r="AF77" s="2"/>
      <c r="AG77" s="58"/>
      <c r="AH77" s="52">
        <v>5</v>
      </c>
      <c r="AI77" s="117"/>
      <c r="AJ77" s="53"/>
      <c r="AK77" s="64"/>
      <c r="AL77" s="118"/>
      <c r="AM77" s="65"/>
      <c r="AN77" s="64"/>
      <c r="AO77" s="118"/>
      <c r="AP77" s="65"/>
      <c r="AQ77" s="57"/>
      <c r="AR77" s="58"/>
      <c r="AS77" s="52">
        <v>25</v>
      </c>
      <c r="AT77" s="117"/>
      <c r="AU77" s="53"/>
      <c r="AV77" s="64"/>
      <c r="AW77" s="118"/>
      <c r="AX77" s="65"/>
      <c r="AY77" s="64"/>
      <c r="AZ77" s="118"/>
      <c r="BA77" s="65"/>
      <c r="BB77" s="57"/>
      <c r="BC77" s="2"/>
      <c r="BD77" s="2"/>
      <c r="BE77" s="2"/>
      <c r="BF77" s="2"/>
    </row>
    <row r="78" ht="16" customHeight="1">
      <c r="A78" s="2"/>
      <c r="B78" s="2"/>
      <c r="C78" s="2"/>
      <c r="D78" s="58"/>
      <c r="E78" s="52">
        <v>6</v>
      </c>
      <c r="F78" s="117"/>
      <c r="G78" s="53"/>
      <c r="H78" s="64"/>
      <c r="I78" s="118"/>
      <c r="J78" s="65"/>
      <c r="K78" s="64"/>
      <c r="L78" s="118"/>
      <c r="M78" s="65"/>
      <c r="N78" s="57"/>
      <c r="O78" s="58"/>
      <c r="P78" s="52">
        <v>26</v>
      </c>
      <c r="Q78" s="117"/>
      <c r="R78" s="53"/>
      <c r="S78" s="64"/>
      <c r="T78" s="118"/>
      <c r="U78" s="65"/>
      <c r="V78" s="64"/>
      <c r="W78" s="118"/>
      <c r="X78" s="65"/>
      <c r="Y78" s="57"/>
      <c r="Z78" s="2"/>
      <c r="AA78" s="2"/>
      <c r="AB78" s="2"/>
      <c r="AC78" s="2"/>
      <c r="AD78" s="2"/>
      <c r="AE78" s="2"/>
      <c r="AF78" s="2"/>
      <c r="AG78" s="58"/>
      <c r="AH78" s="52">
        <v>6</v>
      </c>
      <c r="AI78" s="117"/>
      <c r="AJ78" s="53"/>
      <c r="AK78" s="64"/>
      <c r="AL78" s="118"/>
      <c r="AM78" s="65"/>
      <c r="AN78" s="64"/>
      <c r="AO78" s="118"/>
      <c r="AP78" s="65"/>
      <c r="AQ78" s="57"/>
      <c r="AR78" s="58"/>
      <c r="AS78" s="52">
        <v>26</v>
      </c>
      <c r="AT78" s="117"/>
      <c r="AU78" s="53"/>
      <c r="AV78" s="64"/>
      <c r="AW78" s="118"/>
      <c r="AX78" s="65"/>
      <c r="AY78" s="64"/>
      <c r="AZ78" s="118"/>
      <c r="BA78" s="65"/>
      <c r="BB78" s="57"/>
      <c r="BC78" s="2"/>
      <c r="BD78" s="2"/>
      <c r="BE78" s="2"/>
      <c r="BF78" s="2"/>
    </row>
    <row r="79" ht="16" customHeight="1">
      <c r="A79" s="2"/>
      <c r="B79" s="2"/>
      <c r="C79" s="2"/>
      <c r="D79" s="58"/>
      <c r="E79" s="52">
        <v>7</v>
      </c>
      <c r="F79" s="117"/>
      <c r="G79" s="53"/>
      <c r="H79" s="64"/>
      <c r="I79" s="118"/>
      <c r="J79" s="65"/>
      <c r="K79" s="64"/>
      <c r="L79" s="118"/>
      <c r="M79" s="65"/>
      <c r="N79" s="57"/>
      <c r="O79" s="58"/>
      <c r="P79" s="52">
        <v>27</v>
      </c>
      <c r="Q79" s="117"/>
      <c r="R79" s="53"/>
      <c r="S79" s="64"/>
      <c r="T79" s="118"/>
      <c r="U79" s="65"/>
      <c r="V79" s="64"/>
      <c r="W79" s="118"/>
      <c r="X79" s="65"/>
      <c r="Y79" s="57"/>
      <c r="Z79" s="2"/>
      <c r="AA79" s="2"/>
      <c r="AB79" s="2"/>
      <c r="AC79" s="2"/>
      <c r="AD79" s="2"/>
      <c r="AE79" s="2"/>
      <c r="AF79" s="2"/>
      <c r="AG79" s="58"/>
      <c r="AH79" s="52">
        <v>7</v>
      </c>
      <c r="AI79" s="117"/>
      <c r="AJ79" s="53"/>
      <c r="AK79" s="64"/>
      <c r="AL79" s="118"/>
      <c r="AM79" s="65"/>
      <c r="AN79" s="64"/>
      <c r="AO79" s="118"/>
      <c r="AP79" s="65"/>
      <c r="AQ79" s="57"/>
      <c r="AR79" s="58"/>
      <c r="AS79" s="52">
        <v>27</v>
      </c>
      <c r="AT79" s="117"/>
      <c r="AU79" s="53"/>
      <c r="AV79" s="64"/>
      <c r="AW79" s="118"/>
      <c r="AX79" s="65"/>
      <c r="AY79" s="64"/>
      <c r="AZ79" s="118"/>
      <c r="BA79" s="65"/>
      <c r="BB79" s="57"/>
      <c r="BC79" s="2"/>
      <c r="BD79" s="2"/>
      <c r="BE79" s="2"/>
      <c r="BF79" s="2"/>
    </row>
    <row r="80" ht="16" customHeight="1">
      <c r="A80" s="2"/>
      <c r="B80" s="2"/>
      <c r="C80" s="2"/>
      <c r="D80" s="58"/>
      <c r="E80" s="52">
        <v>8</v>
      </c>
      <c r="F80" s="117"/>
      <c r="G80" s="53"/>
      <c r="H80" s="64"/>
      <c r="I80" s="118"/>
      <c r="J80" s="65"/>
      <c r="K80" s="64"/>
      <c r="L80" s="118"/>
      <c r="M80" s="65"/>
      <c r="N80" s="57"/>
      <c r="O80" s="58"/>
      <c r="P80" s="52">
        <v>28</v>
      </c>
      <c r="Q80" s="117"/>
      <c r="R80" s="53"/>
      <c r="S80" s="64"/>
      <c r="T80" s="118"/>
      <c r="U80" s="65"/>
      <c r="V80" s="64"/>
      <c r="W80" s="118"/>
      <c r="X80" s="65"/>
      <c r="Y80" s="57"/>
      <c r="Z80" s="2"/>
      <c r="AA80" s="2"/>
      <c r="AB80" s="2"/>
      <c r="AC80" s="2"/>
      <c r="AD80" s="2"/>
      <c r="AE80" s="2"/>
      <c r="AF80" s="2"/>
      <c r="AG80" s="58"/>
      <c r="AH80" s="52">
        <v>8</v>
      </c>
      <c r="AI80" s="117"/>
      <c r="AJ80" s="53"/>
      <c r="AK80" s="64"/>
      <c r="AL80" s="118"/>
      <c r="AM80" s="65"/>
      <c r="AN80" s="64"/>
      <c r="AO80" s="118"/>
      <c r="AP80" s="65"/>
      <c r="AQ80" s="57"/>
      <c r="AR80" s="58"/>
      <c r="AS80" s="52">
        <v>28</v>
      </c>
      <c r="AT80" s="117"/>
      <c r="AU80" s="53"/>
      <c r="AV80" s="64"/>
      <c r="AW80" s="118"/>
      <c r="AX80" s="65"/>
      <c r="AY80" s="64"/>
      <c r="AZ80" s="118"/>
      <c r="BA80" s="65"/>
      <c r="BB80" s="57"/>
      <c r="BC80" s="2"/>
      <c r="BD80" s="2"/>
      <c r="BE80" s="2"/>
      <c r="BF80" s="2"/>
    </row>
    <row r="81" ht="16" customHeight="1">
      <c r="A81" s="2"/>
      <c r="B81" s="2"/>
      <c r="C81" s="2"/>
      <c r="D81" s="58"/>
      <c r="E81" s="52">
        <v>9</v>
      </c>
      <c r="F81" s="117"/>
      <c r="G81" s="53"/>
      <c r="H81" s="64"/>
      <c r="I81" s="118"/>
      <c r="J81" s="65"/>
      <c r="K81" s="64"/>
      <c r="L81" s="118"/>
      <c r="M81" s="65"/>
      <c r="N81" s="57"/>
      <c r="O81" s="58"/>
      <c r="P81" s="52">
        <v>29</v>
      </c>
      <c r="Q81" s="117"/>
      <c r="R81" s="53"/>
      <c r="S81" s="64"/>
      <c r="T81" s="118"/>
      <c r="U81" s="65"/>
      <c r="V81" s="64"/>
      <c r="W81" s="118"/>
      <c r="X81" s="65"/>
      <c r="Y81" s="57"/>
      <c r="Z81" s="2"/>
      <c r="AA81" s="2"/>
      <c r="AB81" s="2"/>
      <c r="AC81" s="2"/>
      <c r="AD81" s="2"/>
      <c r="AE81" s="2"/>
      <c r="AF81" s="2"/>
      <c r="AG81" s="58"/>
      <c r="AH81" s="52">
        <v>9</v>
      </c>
      <c r="AI81" s="117"/>
      <c r="AJ81" s="53"/>
      <c r="AK81" s="64"/>
      <c r="AL81" s="118"/>
      <c r="AM81" s="65"/>
      <c r="AN81" s="64"/>
      <c r="AO81" s="118"/>
      <c r="AP81" s="65"/>
      <c r="AQ81" s="57"/>
      <c r="AR81" s="58"/>
      <c r="AS81" s="52">
        <v>29</v>
      </c>
      <c r="AT81" s="117"/>
      <c r="AU81" s="53"/>
      <c r="AV81" s="64"/>
      <c r="AW81" s="118"/>
      <c r="AX81" s="65"/>
      <c r="AY81" s="64"/>
      <c r="AZ81" s="118"/>
      <c r="BA81" s="65"/>
      <c r="BB81" s="57"/>
      <c r="BC81" s="2"/>
      <c r="BD81" s="2"/>
      <c r="BE81" s="2"/>
      <c r="BF81" s="2"/>
    </row>
    <row r="82" ht="16" customHeight="1">
      <c r="A82" s="2"/>
      <c r="B82" s="2"/>
      <c r="C82" s="2"/>
      <c r="D82" s="58"/>
      <c r="E82" s="52">
        <v>10</v>
      </c>
      <c r="F82" s="117"/>
      <c r="G82" s="53"/>
      <c r="H82" s="64"/>
      <c r="I82" s="118"/>
      <c r="J82" s="65"/>
      <c r="K82" s="64"/>
      <c r="L82" s="118"/>
      <c r="M82" s="65"/>
      <c r="N82" s="57"/>
      <c r="O82" s="58"/>
      <c r="P82" s="52">
        <v>30</v>
      </c>
      <c r="Q82" s="117"/>
      <c r="R82" s="53"/>
      <c r="S82" s="64"/>
      <c r="T82" s="118"/>
      <c r="U82" s="65"/>
      <c r="V82" s="64"/>
      <c r="W82" s="118"/>
      <c r="X82" s="65"/>
      <c r="Y82" s="57"/>
      <c r="Z82" s="2"/>
      <c r="AA82" s="2"/>
      <c r="AB82" s="2"/>
      <c r="AC82" s="2"/>
      <c r="AD82" s="2"/>
      <c r="AE82" s="2"/>
      <c r="AF82" s="2"/>
      <c r="AG82" s="58"/>
      <c r="AH82" s="52">
        <v>10</v>
      </c>
      <c r="AI82" s="117"/>
      <c r="AJ82" s="53"/>
      <c r="AK82" s="64"/>
      <c r="AL82" s="118"/>
      <c r="AM82" s="65"/>
      <c r="AN82" s="64"/>
      <c r="AO82" s="118"/>
      <c r="AP82" s="65"/>
      <c r="AQ82" s="57"/>
      <c r="AR82" s="58"/>
      <c r="AS82" s="52">
        <v>30</v>
      </c>
      <c r="AT82" s="117"/>
      <c r="AU82" s="53"/>
      <c r="AV82" s="64"/>
      <c r="AW82" s="118"/>
      <c r="AX82" s="65"/>
      <c r="AY82" s="64"/>
      <c r="AZ82" s="118"/>
      <c r="BA82" s="65"/>
      <c r="BB82" s="57"/>
      <c r="BC82" s="2"/>
      <c r="BD82" s="2"/>
      <c r="BE82" s="2"/>
      <c r="BF82" s="2"/>
    </row>
    <row r="83" ht="16" customHeight="1">
      <c r="A83" s="2"/>
      <c r="B83" s="2"/>
      <c r="C83" s="2"/>
      <c r="D83" s="58"/>
      <c r="E83" s="52">
        <v>11</v>
      </c>
      <c r="F83" s="117"/>
      <c r="G83" s="53"/>
      <c r="H83" s="64"/>
      <c r="I83" s="118"/>
      <c r="J83" s="65"/>
      <c r="K83" s="64"/>
      <c r="L83" s="118"/>
      <c r="M83" s="65"/>
      <c r="N83" s="57"/>
      <c r="O83" s="58"/>
      <c r="P83" s="52">
        <v>31</v>
      </c>
      <c r="Q83" s="117"/>
      <c r="R83" s="53"/>
      <c r="S83" s="64"/>
      <c r="T83" s="118"/>
      <c r="U83" s="65"/>
      <c r="V83" s="64"/>
      <c r="W83" s="118"/>
      <c r="X83" s="65"/>
      <c r="Y83" s="57"/>
      <c r="Z83" s="2"/>
      <c r="AA83" s="2"/>
      <c r="AB83" s="2"/>
      <c r="AC83" s="2"/>
      <c r="AD83" s="2"/>
      <c r="AE83" s="2"/>
      <c r="AF83" s="2"/>
      <c r="AG83" s="58"/>
      <c r="AH83" s="52">
        <v>11</v>
      </c>
      <c r="AI83" s="117"/>
      <c r="AJ83" s="53"/>
      <c r="AK83" s="64"/>
      <c r="AL83" s="118"/>
      <c r="AM83" s="65"/>
      <c r="AN83" s="64"/>
      <c r="AO83" s="118"/>
      <c r="AP83" s="65"/>
      <c r="AQ83" s="57"/>
      <c r="AR83" s="58"/>
      <c r="AS83" s="52">
        <v>31</v>
      </c>
      <c r="AT83" s="117"/>
      <c r="AU83" s="53"/>
      <c r="AV83" s="64"/>
      <c r="AW83" s="118"/>
      <c r="AX83" s="65"/>
      <c r="AY83" s="64"/>
      <c r="AZ83" s="118"/>
      <c r="BA83" s="65"/>
      <c r="BB83" s="57"/>
      <c r="BC83" s="2"/>
      <c r="BD83" s="2"/>
      <c r="BE83" s="2"/>
      <c r="BF83" s="2"/>
    </row>
    <row r="84" ht="16" customHeight="1">
      <c r="A84" s="2"/>
      <c r="B84" s="2"/>
      <c r="C84" s="2"/>
      <c r="D84" s="58"/>
      <c r="E84" s="52">
        <v>12</v>
      </c>
      <c r="F84" s="117"/>
      <c r="G84" s="53"/>
      <c r="H84" s="64"/>
      <c r="I84" s="118"/>
      <c r="J84" s="65"/>
      <c r="K84" s="64"/>
      <c r="L84" s="118"/>
      <c r="M84" s="65"/>
      <c r="N84" s="57"/>
      <c r="O84" s="58"/>
      <c r="P84" s="52">
        <v>32</v>
      </c>
      <c r="Q84" s="117"/>
      <c r="R84" s="53"/>
      <c r="S84" s="64"/>
      <c r="T84" s="118"/>
      <c r="U84" s="65"/>
      <c r="V84" s="64"/>
      <c r="W84" s="118"/>
      <c r="X84" s="65"/>
      <c r="Y84" s="57"/>
      <c r="Z84" s="2"/>
      <c r="AA84" s="2"/>
      <c r="AB84" s="2"/>
      <c r="AC84" s="2"/>
      <c r="AD84" s="2"/>
      <c r="AE84" s="2"/>
      <c r="AF84" s="2"/>
      <c r="AG84" s="58"/>
      <c r="AH84" s="52">
        <v>12</v>
      </c>
      <c r="AI84" s="117"/>
      <c r="AJ84" s="53"/>
      <c r="AK84" s="64"/>
      <c r="AL84" s="118"/>
      <c r="AM84" s="65"/>
      <c r="AN84" s="64"/>
      <c r="AO84" s="118"/>
      <c r="AP84" s="65"/>
      <c r="AQ84" s="57"/>
      <c r="AR84" s="58"/>
      <c r="AS84" s="52">
        <v>32</v>
      </c>
      <c r="AT84" s="117"/>
      <c r="AU84" s="53"/>
      <c r="AV84" s="64"/>
      <c r="AW84" s="118"/>
      <c r="AX84" s="65"/>
      <c r="AY84" s="64"/>
      <c r="AZ84" s="118"/>
      <c r="BA84" s="65"/>
      <c r="BB84" s="57"/>
      <c r="BC84" s="2"/>
      <c r="BD84" s="2"/>
      <c r="BE84" s="2"/>
      <c r="BF84" s="2"/>
    </row>
    <row r="85" ht="16" customHeight="1">
      <c r="A85" s="2"/>
      <c r="B85" s="2"/>
      <c r="C85" s="2"/>
      <c r="D85" s="58"/>
      <c r="E85" s="52">
        <v>13</v>
      </c>
      <c r="F85" s="117"/>
      <c r="G85" s="53"/>
      <c r="H85" s="64"/>
      <c r="I85" s="118"/>
      <c r="J85" s="65"/>
      <c r="K85" s="64"/>
      <c r="L85" s="118"/>
      <c r="M85" s="65"/>
      <c r="N85" s="57"/>
      <c r="O85" s="58"/>
      <c r="P85" s="52">
        <v>33</v>
      </c>
      <c r="Q85" s="117"/>
      <c r="R85" s="53"/>
      <c r="S85" s="64"/>
      <c r="T85" s="118"/>
      <c r="U85" s="65"/>
      <c r="V85" s="64"/>
      <c r="W85" s="118"/>
      <c r="X85" s="65"/>
      <c r="Y85" s="57"/>
      <c r="Z85" s="2"/>
      <c r="AA85" s="2"/>
      <c r="AB85" s="2"/>
      <c r="AC85" s="2"/>
      <c r="AD85" s="2"/>
      <c r="AE85" s="2"/>
      <c r="AF85" s="2"/>
      <c r="AG85" s="58"/>
      <c r="AH85" s="52">
        <v>13</v>
      </c>
      <c r="AI85" s="117"/>
      <c r="AJ85" s="53"/>
      <c r="AK85" s="64"/>
      <c r="AL85" s="118"/>
      <c r="AM85" s="65"/>
      <c r="AN85" s="64"/>
      <c r="AO85" s="118"/>
      <c r="AP85" s="65"/>
      <c r="AQ85" s="57"/>
      <c r="AR85" s="58"/>
      <c r="AS85" s="52">
        <v>33</v>
      </c>
      <c r="AT85" s="117"/>
      <c r="AU85" s="53"/>
      <c r="AV85" s="64"/>
      <c r="AW85" s="118"/>
      <c r="AX85" s="65"/>
      <c r="AY85" s="64"/>
      <c r="AZ85" s="118"/>
      <c r="BA85" s="65"/>
      <c r="BB85" s="57"/>
      <c r="BC85" s="2"/>
      <c r="BD85" s="2"/>
      <c r="BE85" s="2"/>
      <c r="BF85" s="2"/>
    </row>
    <row r="86" ht="16" customHeight="1">
      <c r="A86" s="2"/>
      <c r="B86" s="2"/>
      <c r="C86" s="2"/>
      <c r="D86" s="58"/>
      <c r="E86" s="52">
        <v>14</v>
      </c>
      <c r="F86" s="117"/>
      <c r="G86" s="53"/>
      <c r="H86" s="64"/>
      <c r="I86" s="118"/>
      <c r="J86" s="65"/>
      <c r="K86" s="64"/>
      <c r="L86" s="118"/>
      <c r="M86" s="65"/>
      <c r="N86" s="57"/>
      <c r="O86" s="58"/>
      <c r="P86" s="52">
        <v>34</v>
      </c>
      <c r="Q86" s="117"/>
      <c r="R86" s="53"/>
      <c r="S86" s="64"/>
      <c r="T86" s="118"/>
      <c r="U86" s="65"/>
      <c r="V86" s="64"/>
      <c r="W86" s="118"/>
      <c r="X86" s="65"/>
      <c r="Y86" s="57"/>
      <c r="Z86" s="2"/>
      <c r="AA86" s="2"/>
      <c r="AB86" s="2"/>
      <c r="AC86" s="2"/>
      <c r="AD86" s="2"/>
      <c r="AE86" s="2"/>
      <c r="AF86" s="2"/>
      <c r="AG86" s="58"/>
      <c r="AH86" s="52">
        <v>14</v>
      </c>
      <c r="AI86" s="117"/>
      <c r="AJ86" s="53"/>
      <c r="AK86" s="64"/>
      <c r="AL86" s="118"/>
      <c r="AM86" s="65"/>
      <c r="AN86" s="64"/>
      <c r="AO86" s="118"/>
      <c r="AP86" s="65"/>
      <c r="AQ86" s="57"/>
      <c r="AR86" s="58"/>
      <c r="AS86" s="52">
        <v>34</v>
      </c>
      <c r="AT86" s="117"/>
      <c r="AU86" s="53"/>
      <c r="AV86" s="64"/>
      <c r="AW86" s="118"/>
      <c r="AX86" s="65"/>
      <c r="AY86" s="64"/>
      <c r="AZ86" s="118"/>
      <c r="BA86" s="65"/>
      <c r="BB86" s="57"/>
      <c r="BC86" s="2"/>
      <c r="BD86" s="2"/>
      <c r="BE86" s="2"/>
      <c r="BF86" s="2"/>
    </row>
    <row r="87" ht="16" customHeight="1">
      <c r="A87" s="2"/>
      <c r="B87" s="2"/>
      <c r="C87" s="2"/>
      <c r="D87" s="58"/>
      <c r="E87" s="52">
        <v>15</v>
      </c>
      <c r="F87" s="117"/>
      <c r="G87" s="53"/>
      <c r="H87" s="64"/>
      <c r="I87" s="118"/>
      <c r="J87" s="65"/>
      <c r="K87" s="64"/>
      <c r="L87" s="118"/>
      <c r="M87" s="65"/>
      <c r="N87" s="57"/>
      <c r="O87" s="58"/>
      <c r="P87" s="52">
        <v>35</v>
      </c>
      <c r="Q87" s="117"/>
      <c r="R87" s="53"/>
      <c r="S87" s="64"/>
      <c r="T87" s="118"/>
      <c r="U87" s="65"/>
      <c r="V87" s="64"/>
      <c r="W87" s="118"/>
      <c r="X87" s="65"/>
      <c r="Y87" s="57"/>
      <c r="Z87" s="2"/>
      <c r="AA87" s="2"/>
      <c r="AB87" s="2"/>
      <c r="AC87" s="2"/>
      <c r="AD87" s="2"/>
      <c r="AE87" s="2"/>
      <c r="AF87" s="2"/>
      <c r="AG87" s="58"/>
      <c r="AH87" s="52">
        <v>15</v>
      </c>
      <c r="AI87" s="117"/>
      <c r="AJ87" s="53"/>
      <c r="AK87" s="64"/>
      <c r="AL87" s="118"/>
      <c r="AM87" s="65"/>
      <c r="AN87" s="64"/>
      <c r="AO87" s="118"/>
      <c r="AP87" s="65"/>
      <c r="AQ87" s="57"/>
      <c r="AR87" s="58"/>
      <c r="AS87" s="52">
        <v>35</v>
      </c>
      <c r="AT87" s="117"/>
      <c r="AU87" s="53"/>
      <c r="AV87" s="64"/>
      <c r="AW87" s="118"/>
      <c r="AX87" s="65"/>
      <c r="AY87" s="64"/>
      <c r="AZ87" s="118"/>
      <c r="BA87" s="65"/>
      <c r="BB87" s="57"/>
      <c r="BC87" s="2"/>
      <c r="BD87" s="2"/>
      <c r="BE87" s="2"/>
      <c r="BF87" s="2"/>
    </row>
    <row r="88" ht="16" customHeight="1">
      <c r="A88" s="2"/>
      <c r="B88" s="2"/>
      <c r="C88" s="2"/>
      <c r="D88" s="58"/>
      <c r="E88" s="52">
        <v>16</v>
      </c>
      <c r="F88" s="117"/>
      <c r="G88" s="53"/>
      <c r="H88" s="64"/>
      <c r="I88" s="118"/>
      <c r="J88" s="65"/>
      <c r="K88" s="64"/>
      <c r="L88" s="118"/>
      <c r="M88" s="65"/>
      <c r="N88" s="57"/>
      <c r="O88" s="58"/>
      <c r="P88" s="52">
        <v>36</v>
      </c>
      <c r="Q88" s="117"/>
      <c r="R88" s="53"/>
      <c r="S88" s="64"/>
      <c r="T88" s="118"/>
      <c r="U88" s="65"/>
      <c r="V88" s="64"/>
      <c r="W88" s="118"/>
      <c r="X88" s="65"/>
      <c r="Y88" s="57"/>
      <c r="Z88" s="2"/>
      <c r="AA88" s="2"/>
      <c r="AB88" s="2"/>
      <c r="AC88" s="2"/>
      <c r="AD88" s="2"/>
      <c r="AE88" s="2"/>
      <c r="AF88" s="2"/>
      <c r="AG88" s="58"/>
      <c r="AH88" s="52">
        <v>16</v>
      </c>
      <c r="AI88" s="117"/>
      <c r="AJ88" s="53"/>
      <c r="AK88" s="64"/>
      <c r="AL88" s="118"/>
      <c r="AM88" s="65"/>
      <c r="AN88" s="64"/>
      <c r="AO88" s="118"/>
      <c r="AP88" s="65"/>
      <c r="AQ88" s="57"/>
      <c r="AR88" s="58"/>
      <c r="AS88" s="52">
        <v>36</v>
      </c>
      <c r="AT88" s="117"/>
      <c r="AU88" s="53"/>
      <c r="AV88" s="64"/>
      <c r="AW88" s="118"/>
      <c r="AX88" s="65"/>
      <c r="AY88" s="64"/>
      <c r="AZ88" s="118"/>
      <c r="BA88" s="65"/>
      <c r="BB88" s="57"/>
      <c r="BC88" s="2"/>
      <c r="BD88" s="2"/>
      <c r="BE88" s="2"/>
      <c r="BF88" s="2"/>
    </row>
    <row r="89" ht="16" customHeight="1">
      <c r="A89" s="2"/>
      <c r="B89" s="2"/>
      <c r="C89" s="2"/>
      <c r="D89" s="58"/>
      <c r="E89" s="52">
        <v>17</v>
      </c>
      <c r="F89" s="117"/>
      <c r="G89" s="53"/>
      <c r="H89" s="64"/>
      <c r="I89" s="118"/>
      <c r="J89" s="65"/>
      <c r="K89" s="64"/>
      <c r="L89" s="118"/>
      <c r="M89" s="65"/>
      <c r="N89" s="57"/>
      <c r="O89" s="58"/>
      <c r="P89" s="52">
        <v>37</v>
      </c>
      <c r="Q89" s="117"/>
      <c r="R89" s="53"/>
      <c r="S89" s="64"/>
      <c r="T89" s="118"/>
      <c r="U89" s="65"/>
      <c r="V89" s="64"/>
      <c r="W89" s="118"/>
      <c r="X89" s="65"/>
      <c r="Y89" s="57"/>
      <c r="Z89" s="2"/>
      <c r="AA89" s="2"/>
      <c r="AB89" s="2"/>
      <c r="AC89" s="2"/>
      <c r="AD89" s="2"/>
      <c r="AE89" s="2"/>
      <c r="AF89" s="2"/>
      <c r="AG89" s="58"/>
      <c r="AH89" s="52">
        <v>17</v>
      </c>
      <c r="AI89" s="117"/>
      <c r="AJ89" s="53"/>
      <c r="AK89" s="64"/>
      <c r="AL89" s="118"/>
      <c r="AM89" s="65"/>
      <c r="AN89" s="64"/>
      <c r="AO89" s="118"/>
      <c r="AP89" s="65"/>
      <c r="AQ89" s="57"/>
      <c r="AR89" s="58"/>
      <c r="AS89" s="52">
        <v>37</v>
      </c>
      <c r="AT89" s="117"/>
      <c r="AU89" s="53"/>
      <c r="AV89" s="64"/>
      <c r="AW89" s="118"/>
      <c r="AX89" s="65"/>
      <c r="AY89" s="64"/>
      <c r="AZ89" s="118"/>
      <c r="BA89" s="65"/>
      <c r="BB89" s="57"/>
      <c r="BC89" s="2"/>
      <c r="BD89" s="2"/>
      <c r="BE89" s="2"/>
      <c r="BF89" s="2"/>
    </row>
    <row r="90" ht="16" customHeight="1">
      <c r="A90" s="2"/>
      <c r="B90" s="2"/>
      <c r="C90" s="2"/>
      <c r="D90" s="58"/>
      <c r="E90" s="52">
        <v>18</v>
      </c>
      <c r="F90" s="117"/>
      <c r="G90" s="53"/>
      <c r="H90" s="64"/>
      <c r="I90" s="118"/>
      <c r="J90" s="65"/>
      <c r="K90" s="64"/>
      <c r="L90" s="118"/>
      <c r="M90" s="65"/>
      <c r="N90" s="57"/>
      <c r="O90" s="58"/>
      <c r="P90" s="52">
        <v>38</v>
      </c>
      <c r="Q90" s="117"/>
      <c r="R90" s="53"/>
      <c r="S90" s="64"/>
      <c r="T90" s="118"/>
      <c r="U90" s="65"/>
      <c r="V90" s="64"/>
      <c r="W90" s="118"/>
      <c r="X90" s="65"/>
      <c r="Y90" s="57"/>
      <c r="Z90" s="2"/>
      <c r="AA90" s="2"/>
      <c r="AB90" s="2"/>
      <c r="AC90" s="2"/>
      <c r="AD90" s="2"/>
      <c r="AE90" s="2"/>
      <c r="AF90" s="2"/>
      <c r="AG90" s="58"/>
      <c r="AH90" s="52">
        <v>18</v>
      </c>
      <c r="AI90" s="117"/>
      <c r="AJ90" s="53"/>
      <c r="AK90" s="64"/>
      <c r="AL90" s="118"/>
      <c r="AM90" s="65"/>
      <c r="AN90" s="64"/>
      <c r="AO90" s="118"/>
      <c r="AP90" s="65"/>
      <c r="AQ90" s="57"/>
      <c r="AR90" s="58"/>
      <c r="AS90" s="52">
        <v>38</v>
      </c>
      <c r="AT90" s="117"/>
      <c r="AU90" s="53"/>
      <c r="AV90" s="64"/>
      <c r="AW90" s="118"/>
      <c r="AX90" s="65"/>
      <c r="AY90" s="64"/>
      <c r="AZ90" s="118"/>
      <c r="BA90" s="65"/>
      <c r="BB90" s="57"/>
      <c r="BC90" s="2"/>
      <c r="BD90" s="2"/>
      <c r="BE90" s="2"/>
      <c r="BF90" s="2"/>
    </row>
    <row r="91" ht="16" customHeight="1">
      <c r="A91" s="2"/>
      <c r="B91" s="2"/>
      <c r="C91" s="2"/>
      <c r="D91" s="58"/>
      <c r="E91" s="52">
        <v>19</v>
      </c>
      <c r="F91" s="117"/>
      <c r="G91" s="53"/>
      <c r="H91" s="64"/>
      <c r="I91" s="118"/>
      <c r="J91" s="65"/>
      <c r="K91" s="64"/>
      <c r="L91" s="118"/>
      <c r="M91" s="65"/>
      <c r="N91" s="57"/>
      <c r="O91" s="58"/>
      <c r="P91" s="52">
        <v>39</v>
      </c>
      <c r="Q91" s="117"/>
      <c r="R91" s="53"/>
      <c r="S91" s="64"/>
      <c r="T91" s="118"/>
      <c r="U91" s="65"/>
      <c r="V91" s="64"/>
      <c r="W91" s="118"/>
      <c r="X91" s="65"/>
      <c r="Y91" s="57"/>
      <c r="Z91" s="2"/>
      <c r="AA91" s="2"/>
      <c r="AB91" s="2"/>
      <c r="AC91" s="2"/>
      <c r="AD91" s="2"/>
      <c r="AE91" s="2"/>
      <c r="AF91" s="2"/>
      <c r="AG91" s="58"/>
      <c r="AH91" s="52">
        <v>19</v>
      </c>
      <c r="AI91" s="117"/>
      <c r="AJ91" s="53"/>
      <c r="AK91" s="64"/>
      <c r="AL91" s="118"/>
      <c r="AM91" s="65"/>
      <c r="AN91" s="64"/>
      <c r="AO91" s="118"/>
      <c r="AP91" s="65"/>
      <c r="AQ91" s="57"/>
      <c r="AR91" s="58"/>
      <c r="AS91" s="52">
        <v>39</v>
      </c>
      <c r="AT91" s="117"/>
      <c r="AU91" s="53"/>
      <c r="AV91" s="64"/>
      <c r="AW91" s="118"/>
      <c r="AX91" s="65"/>
      <c r="AY91" s="64"/>
      <c r="AZ91" s="118"/>
      <c r="BA91" s="65"/>
      <c r="BB91" s="57"/>
      <c r="BC91" s="2"/>
      <c r="BD91" s="2"/>
      <c r="BE91" s="2"/>
      <c r="BF91" s="2"/>
    </row>
    <row r="92" ht="16" customHeight="1">
      <c r="A92" s="2"/>
      <c r="B92" s="2"/>
      <c r="C92" s="2"/>
      <c r="D92" s="58"/>
      <c r="E92" s="52">
        <v>20</v>
      </c>
      <c r="F92" s="117"/>
      <c r="G92" s="53"/>
      <c r="H92" s="64"/>
      <c r="I92" s="118"/>
      <c r="J92" s="65"/>
      <c r="K92" s="64"/>
      <c r="L92" s="118"/>
      <c r="M92" s="65"/>
      <c r="N92" s="57"/>
      <c r="O92" s="58"/>
      <c r="P92" s="52">
        <v>40</v>
      </c>
      <c r="Q92" s="117"/>
      <c r="R92" s="53"/>
      <c r="S92" s="64"/>
      <c r="T92" s="118"/>
      <c r="U92" s="65"/>
      <c r="V92" s="64"/>
      <c r="W92" s="118"/>
      <c r="X92" s="65"/>
      <c r="Y92" s="57"/>
      <c r="Z92" s="2"/>
      <c r="AA92" s="2"/>
      <c r="AB92" s="2"/>
      <c r="AC92" s="2"/>
      <c r="AD92" s="2"/>
      <c r="AE92" s="2"/>
      <c r="AF92" s="2"/>
      <c r="AG92" s="58"/>
      <c r="AH92" s="52">
        <v>20</v>
      </c>
      <c r="AI92" s="117"/>
      <c r="AJ92" s="53"/>
      <c r="AK92" s="64"/>
      <c r="AL92" s="118"/>
      <c r="AM92" s="65"/>
      <c r="AN92" s="64"/>
      <c r="AO92" s="118"/>
      <c r="AP92" s="65"/>
      <c r="AQ92" s="57"/>
      <c r="AR92" s="58"/>
      <c r="AS92" s="52">
        <v>40</v>
      </c>
      <c r="AT92" s="117"/>
      <c r="AU92" s="53"/>
      <c r="AV92" s="64"/>
      <c r="AW92" s="118"/>
      <c r="AX92" s="65"/>
      <c r="AY92" s="64"/>
      <c r="AZ92" s="118"/>
      <c r="BA92" s="65"/>
      <c r="BB92" s="57"/>
      <c r="BC92" s="2"/>
      <c r="BD92" s="2"/>
      <c r="BE92" s="2"/>
      <c r="BF92" s="2"/>
    </row>
  </sheetData>
  <mergeCells count="718">
    <mergeCell ref="AL66:AN66"/>
    <mergeCell ref="AL65:AN65"/>
    <mergeCell ref="U36:W37"/>
    <mergeCell ref="AL64:AN64"/>
    <mergeCell ref="E76:G76"/>
    <mergeCell ref="E77:G77"/>
    <mergeCell ref="AS78:AU78"/>
    <mergeCell ref="AN78:AP78"/>
    <mergeCell ref="AV79:AX79"/>
    <mergeCell ref="AN73:AP73"/>
    <mergeCell ref="AS79:AU79"/>
    <mergeCell ref="U61:W62"/>
    <mergeCell ref="M55:S55"/>
    <mergeCell ref="AN79:AP79"/>
    <mergeCell ref="P76:R76"/>
    <mergeCell ref="AK79:AM79"/>
    <mergeCell ref="AA36:AB36"/>
    <mergeCell ref="AN76:AP76"/>
    <mergeCell ref="AV77:AX77"/>
    <mergeCell ref="X59:Z59"/>
    <mergeCell ref="AS77:AU77"/>
    <mergeCell ref="U59:W60"/>
    <mergeCell ref="AN77:AP77"/>
    <mergeCell ref="AV74:AX74"/>
    <mergeCell ref="AV73:AX73"/>
    <mergeCell ref="AV78:AX78"/>
    <mergeCell ref="AN72:AP72"/>
    <mergeCell ref="T57:Z57"/>
    <mergeCell ref="AV75:AX75"/>
    <mergeCell ref="AV76:AX76"/>
    <mergeCell ref="T55:Z55"/>
    <mergeCell ref="AY72:BA72"/>
    <mergeCell ref="H88:J88"/>
    <mergeCell ref="K82:M82"/>
    <mergeCell ref="BB56:BC56"/>
    <mergeCell ref="AX63:AY63"/>
    <mergeCell ref="T54:Z54"/>
    <mergeCell ref="P88:R88"/>
    <mergeCell ref="AF15:AQ15"/>
    <mergeCell ref="H82:J82"/>
    <mergeCell ref="AQ60:AS60"/>
    <mergeCell ref="S87:U87"/>
    <mergeCell ref="K81:M81"/>
    <mergeCell ref="BB55:BC55"/>
    <mergeCell ref="AX62:AY62"/>
    <mergeCell ref="T53:Z53"/>
    <mergeCell ref="X36:Z36"/>
    <mergeCell ref="AH79:AJ79"/>
    <mergeCell ref="AH78:AJ78"/>
    <mergeCell ref="AH75:AJ75"/>
    <mergeCell ref="J57:L57"/>
    <mergeCell ref="AH74:AJ74"/>
    <mergeCell ref="AH73:AJ73"/>
    <mergeCell ref="T58:Z58"/>
    <mergeCell ref="AH72:AJ72"/>
    <mergeCell ref="S92:U92"/>
    <mergeCell ref="AZ63:BB63"/>
    <mergeCell ref="K86:M86"/>
    <mergeCell ref="P92:R92"/>
    <mergeCell ref="AC57:AD57"/>
    <mergeCell ref="J54:L54"/>
    <mergeCell ref="H86:J86"/>
    <mergeCell ref="S91:U91"/>
    <mergeCell ref="AV72:AX72"/>
    <mergeCell ref="AN75:AP75"/>
    <mergeCell ref="S86:U86"/>
    <mergeCell ref="K80:M80"/>
    <mergeCell ref="BB54:BC54"/>
    <mergeCell ref="P86:R86"/>
    <mergeCell ref="H80:J80"/>
    <mergeCell ref="S85:U85"/>
    <mergeCell ref="K79:M79"/>
    <mergeCell ref="AU12:BE12"/>
    <mergeCell ref="BB53:BC53"/>
    <mergeCell ref="AX60:AY60"/>
    <mergeCell ref="AN57:AS57"/>
    <mergeCell ref="S84:U84"/>
    <mergeCell ref="B40:F40"/>
    <mergeCell ref="K78:M78"/>
    <mergeCell ref="AU11:BE11"/>
    <mergeCell ref="AX59:AY59"/>
    <mergeCell ref="AN56:AS56"/>
    <mergeCell ref="P84:R84"/>
    <mergeCell ref="AF11:AQ11"/>
    <mergeCell ref="H78:J78"/>
    <mergeCell ref="S83:U83"/>
    <mergeCell ref="B39:F39"/>
    <mergeCell ref="V45:X45"/>
    <mergeCell ref="AY91:BA91"/>
    <mergeCell ref="K77:M77"/>
    <mergeCell ref="AX58:AY58"/>
    <mergeCell ref="AN55:AS55"/>
    <mergeCell ref="S90:U90"/>
    <mergeCell ref="P90:R90"/>
    <mergeCell ref="AF17:AQ17"/>
    <mergeCell ref="H84:J84"/>
    <mergeCell ref="S89:U89"/>
    <mergeCell ref="P89:R89"/>
    <mergeCell ref="AF16:AQ16"/>
    <mergeCell ref="H83:J83"/>
    <mergeCell ref="P79:R79"/>
    <mergeCell ref="H73:J73"/>
    <mergeCell ref="U38:W39"/>
    <mergeCell ref="S82:U82"/>
    <mergeCell ref="B38:F38"/>
    <mergeCell ref="K76:M76"/>
    <mergeCell ref="AX57:AY57"/>
    <mergeCell ref="AN54:AS54"/>
    <mergeCell ref="P82:R82"/>
    <mergeCell ref="AF9:AQ9"/>
    <mergeCell ref="AC47:AD47"/>
    <mergeCell ref="AV50:AW50"/>
    <mergeCell ref="H76:J76"/>
    <mergeCell ref="S81:U81"/>
    <mergeCell ref="B37:F37"/>
    <mergeCell ref="BB59:BC59"/>
    <mergeCell ref="K85:M85"/>
    <mergeCell ref="P81:R81"/>
    <mergeCell ref="H75:J75"/>
    <mergeCell ref="P77:R77"/>
    <mergeCell ref="S80:U80"/>
    <mergeCell ref="BB58:BC58"/>
    <mergeCell ref="K84:M84"/>
    <mergeCell ref="V79:X79"/>
    <mergeCell ref="S79:U79"/>
    <mergeCell ref="BB57:BC57"/>
    <mergeCell ref="K83:M83"/>
    <mergeCell ref="P75:R75"/>
    <mergeCell ref="V78:X78"/>
    <mergeCell ref="AE38:AN38"/>
    <mergeCell ref="B63:F63"/>
    <mergeCell ref="S78:U78"/>
    <mergeCell ref="S77:U77"/>
    <mergeCell ref="S76:U76"/>
    <mergeCell ref="S75:U75"/>
    <mergeCell ref="S74:U74"/>
    <mergeCell ref="H85:J85"/>
    <mergeCell ref="P91:R91"/>
    <mergeCell ref="H90:J90"/>
    <mergeCell ref="H89:J89"/>
    <mergeCell ref="P87:R87"/>
    <mergeCell ref="H81:J81"/>
    <mergeCell ref="AQ59:AS59"/>
    <mergeCell ref="P83:R83"/>
    <mergeCell ref="AC48:AD48"/>
    <mergeCell ref="AV51:AW51"/>
    <mergeCell ref="H77:J77"/>
    <mergeCell ref="P80:R80"/>
    <mergeCell ref="H74:J74"/>
    <mergeCell ref="AE42:AH42"/>
    <mergeCell ref="V82:X82"/>
    <mergeCell ref="P78:R78"/>
    <mergeCell ref="H72:J72"/>
    <mergeCell ref="AE40:AH40"/>
    <mergeCell ref="V80:X80"/>
    <mergeCell ref="H92:J92"/>
    <mergeCell ref="AH22:AL22"/>
    <mergeCell ref="AE61:AN61"/>
    <mergeCell ref="AI64:AK64"/>
    <mergeCell ref="H91:J91"/>
    <mergeCell ref="AI63:AK63"/>
    <mergeCell ref="AA57:AB57"/>
    <mergeCell ref="AT60:AU60"/>
    <mergeCell ref="H87:J87"/>
    <mergeCell ref="E80:G80"/>
    <mergeCell ref="AV54:AW54"/>
    <mergeCell ref="J48:L48"/>
    <mergeCell ref="AC51:AD51"/>
    <mergeCell ref="AN58:AS58"/>
    <mergeCell ref="AX61:AY61"/>
    <mergeCell ref="H79:J79"/>
    <mergeCell ref="E79:G79"/>
    <mergeCell ref="E78:G78"/>
    <mergeCell ref="AV52:AW52"/>
    <mergeCell ref="AC49:AD49"/>
    <mergeCell ref="E75:G75"/>
    <mergeCell ref="P73:R73"/>
    <mergeCell ref="P74:R74"/>
    <mergeCell ref="AX36:AY36"/>
    <mergeCell ref="V73:X73"/>
    <mergeCell ref="S73:U73"/>
    <mergeCell ref="AX35:AY35"/>
    <mergeCell ref="V72:X72"/>
    <mergeCell ref="S72:U72"/>
    <mergeCell ref="P72:R72"/>
    <mergeCell ref="AN74:AP74"/>
    <mergeCell ref="B68:BE68"/>
    <mergeCell ref="AI66:AK66"/>
    <mergeCell ref="AE63:AH63"/>
    <mergeCell ref="AA60:AB60"/>
    <mergeCell ref="Q17:AB17"/>
    <mergeCell ref="X60:Z60"/>
    <mergeCell ref="AA62:AB62"/>
    <mergeCell ref="Q19:AD19"/>
    <mergeCell ref="B62:F62"/>
    <mergeCell ref="AA61:AB61"/>
    <mergeCell ref="AA64:AB64"/>
    <mergeCell ref="AL63:AN63"/>
    <mergeCell ref="AZ59:BA59"/>
    <mergeCell ref="S88:U88"/>
    <mergeCell ref="K92:M92"/>
    <mergeCell ref="T52:Z52"/>
    <mergeCell ref="AA59:AB59"/>
    <mergeCell ref="Q16:AB16"/>
    <mergeCell ref="B60:F60"/>
    <mergeCell ref="BD59:BE59"/>
    <mergeCell ref="M57:S57"/>
    <mergeCell ref="BD58:BE58"/>
    <mergeCell ref="Q15:AB15"/>
    <mergeCell ref="AA58:AB58"/>
    <mergeCell ref="K91:M91"/>
    <mergeCell ref="T51:Z51"/>
    <mergeCell ref="J58:L58"/>
    <mergeCell ref="BD57:BE57"/>
    <mergeCell ref="B61:F61"/>
    <mergeCell ref="AC58:AD58"/>
    <mergeCell ref="J55:L55"/>
    <mergeCell ref="C55:I55"/>
    <mergeCell ref="M58:S58"/>
    <mergeCell ref="BD56:BE56"/>
    <mergeCell ref="E90:G90"/>
    <mergeCell ref="AZ56:BA56"/>
    <mergeCell ref="AX56:AY56"/>
    <mergeCell ref="T56:Z56"/>
    <mergeCell ref="M56:S56"/>
    <mergeCell ref="AC59:AD59"/>
    <mergeCell ref="J56:L56"/>
    <mergeCell ref="AE19:AQ19"/>
    <mergeCell ref="C56:I56"/>
    <mergeCell ref="BD33:BE33"/>
    <mergeCell ref="BD55:BE55"/>
    <mergeCell ref="V92:X92"/>
    <mergeCell ref="AX55:AY55"/>
    <mergeCell ref="BD54:BE54"/>
    <mergeCell ref="V91:X91"/>
    <mergeCell ref="AX54:AY54"/>
    <mergeCell ref="BD53:BE53"/>
    <mergeCell ref="E87:G87"/>
    <mergeCell ref="AZ53:BA53"/>
    <mergeCell ref="V90:X90"/>
    <mergeCell ref="AX53:AY53"/>
    <mergeCell ref="AV57:AW57"/>
    <mergeCell ref="AC54:AD54"/>
    <mergeCell ref="J51:L51"/>
    <mergeCell ref="E83:G83"/>
    <mergeCell ref="AZ49:BA49"/>
    <mergeCell ref="AT57:AU57"/>
    <mergeCell ref="Q11:AB11"/>
    <mergeCell ref="AA54:AB54"/>
    <mergeCell ref="AA50:AB50"/>
    <mergeCell ref="AT53:AU53"/>
    <mergeCell ref="AV56:AW56"/>
    <mergeCell ref="J50:L50"/>
    <mergeCell ref="AC53:AD53"/>
    <mergeCell ref="E82:G82"/>
    <mergeCell ref="AZ48:BA48"/>
    <mergeCell ref="AA53:AB53"/>
    <mergeCell ref="AT56:AU56"/>
    <mergeCell ref="AV59:AW59"/>
    <mergeCell ref="J53:L53"/>
    <mergeCell ref="AC56:AD56"/>
    <mergeCell ref="E85:G85"/>
    <mergeCell ref="AZ51:BA51"/>
    <mergeCell ref="E86:G86"/>
    <mergeCell ref="AZ52:BA52"/>
    <mergeCell ref="AA49:AB49"/>
    <mergeCell ref="AT52:AU52"/>
    <mergeCell ref="AK92:AM92"/>
    <mergeCell ref="Q6:AB6"/>
    <mergeCell ref="AV55:AW55"/>
    <mergeCell ref="J49:L49"/>
    <mergeCell ref="AC52:AD52"/>
    <mergeCell ref="E81:G81"/>
    <mergeCell ref="AZ47:BA47"/>
    <mergeCell ref="AA52:AB52"/>
    <mergeCell ref="AT55:AU55"/>
    <mergeCell ref="Q9:AB9"/>
    <mergeCell ref="AV58:AW58"/>
    <mergeCell ref="AC55:AD55"/>
    <mergeCell ref="J52:L52"/>
    <mergeCell ref="E84:G84"/>
    <mergeCell ref="AZ50:BA50"/>
    <mergeCell ref="K89:M89"/>
    <mergeCell ref="T49:Z49"/>
    <mergeCell ref="M49:S49"/>
    <mergeCell ref="AA47:AB47"/>
    <mergeCell ref="AT50:AU50"/>
    <mergeCell ref="AK90:AM90"/>
    <mergeCell ref="BD49:BE49"/>
    <mergeCell ref="AA48:AB48"/>
    <mergeCell ref="AT51:AU51"/>
    <mergeCell ref="AK91:AM91"/>
    <mergeCell ref="Q5:AB5"/>
    <mergeCell ref="BD48:BE48"/>
    <mergeCell ref="BD51:BE51"/>
    <mergeCell ref="AT48:AU48"/>
    <mergeCell ref="AK88:AM88"/>
    <mergeCell ref="BD47:BE47"/>
    <mergeCell ref="BD50:BE50"/>
    <mergeCell ref="AA4:AG4"/>
    <mergeCell ref="AT47:AU47"/>
    <mergeCell ref="AK87:AM87"/>
    <mergeCell ref="BD52:BE52"/>
    <mergeCell ref="AT49:AU49"/>
    <mergeCell ref="AK89:AM89"/>
    <mergeCell ref="AC50:AD50"/>
    <mergeCell ref="AV53:AW53"/>
    <mergeCell ref="J47:L47"/>
    <mergeCell ref="Y45:AC45"/>
    <mergeCell ref="P85:R85"/>
    <mergeCell ref="AS86:AU86"/>
    <mergeCell ref="AI43:AK43"/>
    <mergeCell ref="M47:S47"/>
    <mergeCell ref="K90:M90"/>
    <mergeCell ref="T50:Z50"/>
    <mergeCell ref="AS84:AU84"/>
    <mergeCell ref="AI41:AK41"/>
    <mergeCell ref="M48:S48"/>
    <mergeCell ref="C45:F45"/>
    <mergeCell ref="AK76:AM76"/>
    <mergeCell ref="AT36:AU36"/>
    <mergeCell ref="AA33:AB33"/>
    <mergeCell ref="AZ35:BA35"/>
    <mergeCell ref="A70:AC70"/>
    <mergeCell ref="J30:L30"/>
    <mergeCell ref="AC33:AD33"/>
    <mergeCell ref="AV36:AW36"/>
    <mergeCell ref="AS74:AU74"/>
    <mergeCell ref="BB34:BC34"/>
    <mergeCell ref="AK77:AM77"/>
    <mergeCell ref="AT37:AU37"/>
    <mergeCell ref="AA34:AB34"/>
    <mergeCell ref="AK80:AM80"/>
    <mergeCell ref="AA37:AB37"/>
    <mergeCell ref="AC36:AD36"/>
    <mergeCell ref="J33:L33"/>
    <mergeCell ref="AK81:AM81"/>
    <mergeCell ref="AA38:AB38"/>
    <mergeCell ref="AZ36:BA36"/>
    <mergeCell ref="E72:G72"/>
    <mergeCell ref="AZ38:BB38"/>
    <mergeCell ref="AZ37:BB37"/>
    <mergeCell ref="BB36:BC36"/>
    <mergeCell ref="AS76:AU76"/>
    <mergeCell ref="E73:G73"/>
    <mergeCell ref="AZ39:BB39"/>
    <mergeCell ref="E74:G74"/>
    <mergeCell ref="AZ40:BB40"/>
    <mergeCell ref="AK74:AM74"/>
    <mergeCell ref="AT34:AU34"/>
    <mergeCell ref="AA31:AB31"/>
    <mergeCell ref="J31:L31"/>
    <mergeCell ref="AC34:AD34"/>
    <mergeCell ref="AZ34:BA34"/>
    <mergeCell ref="AK75:AM75"/>
    <mergeCell ref="AT35:AU35"/>
    <mergeCell ref="AA32:AB32"/>
    <mergeCell ref="J32:L32"/>
    <mergeCell ref="AC35:AD35"/>
    <mergeCell ref="BB35:BC35"/>
    <mergeCell ref="AS75:AU75"/>
    <mergeCell ref="AK72:AM72"/>
    <mergeCell ref="AT32:AU32"/>
    <mergeCell ref="AA29:AB29"/>
    <mergeCell ref="J29:L29"/>
    <mergeCell ref="AV35:AW35"/>
    <mergeCell ref="AC32:AD32"/>
    <mergeCell ref="BB33:BC33"/>
    <mergeCell ref="AS73:AU73"/>
    <mergeCell ref="K75:M75"/>
    <mergeCell ref="T35:Z35"/>
    <mergeCell ref="AZ33:BA33"/>
    <mergeCell ref="J27:L27"/>
    <mergeCell ref="AC30:AD30"/>
    <mergeCell ref="AV33:AW33"/>
    <mergeCell ref="BD36:BE36"/>
    <mergeCell ref="AK73:AM73"/>
    <mergeCell ref="AT33:AU33"/>
    <mergeCell ref="AA30:AB30"/>
    <mergeCell ref="J26:L26"/>
    <mergeCell ref="AC29:AD29"/>
    <mergeCell ref="AV32:AW32"/>
    <mergeCell ref="AZ32:BA32"/>
    <mergeCell ref="AA27:AB27"/>
    <mergeCell ref="AT30:AU30"/>
    <mergeCell ref="K73:M73"/>
    <mergeCell ref="T33:Z33"/>
    <mergeCell ref="BB31:BC31"/>
    <mergeCell ref="BB32:BC32"/>
    <mergeCell ref="AS72:AU72"/>
    <mergeCell ref="J28:L28"/>
    <mergeCell ref="AV34:AW34"/>
    <mergeCell ref="AC31:AD31"/>
    <mergeCell ref="AA35:AB35"/>
    <mergeCell ref="AK78:AM78"/>
    <mergeCell ref="K74:M74"/>
    <mergeCell ref="T34:Z34"/>
    <mergeCell ref="V77:X77"/>
    <mergeCell ref="AX40:AY40"/>
    <mergeCell ref="T31:Z31"/>
    <mergeCell ref="C28:I28"/>
    <mergeCell ref="AY77:BA77"/>
    <mergeCell ref="M31:S31"/>
    <mergeCell ref="AY75:BA75"/>
    <mergeCell ref="C26:I26"/>
    <mergeCell ref="M29:S29"/>
    <mergeCell ref="K72:M72"/>
    <mergeCell ref="T32:Z32"/>
    <mergeCell ref="C29:I29"/>
    <mergeCell ref="AY78:BA78"/>
    <mergeCell ref="M32:S32"/>
    <mergeCell ref="AZ30:BA30"/>
    <mergeCell ref="AC24:AD24"/>
    <mergeCell ref="AV27:AW27"/>
    <mergeCell ref="AZ29:BA29"/>
    <mergeCell ref="AV26:AW26"/>
    <mergeCell ref="AE66:AH66"/>
    <mergeCell ref="AN26:AS26"/>
    <mergeCell ref="AX29:AY29"/>
    <mergeCell ref="C52:I52"/>
    <mergeCell ref="BD29:BE29"/>
    <mergeCell ref="AT26:AU26"/>
    <mergeCell ref="C53:I53"/>
    <mergeCell ref="BD30:BE30"/>
    <mergeCell ref="AA24:AB24"/>
    <mergeCell ref="AT27:AU27"/>
    <mergeCell ref="AX30:AY30"/>
    <mergeCell ref="AN27:AS27"/>
    <mergeCell ref="AV30:AW30"/>
    <mergeCell ref="J24:L24"/>
    <mergeCell ref="AC27:AD27"/>
    <mergeCell ref="V76:X76"/>
    <mergeCell ref="AX39:AY39"/>
    <mergeCell ref="T30:Z30"/>
    <mergeCell ref="C27:I27"/>
    <mergeCell ref="AY76:BA76"/>
    <mergeCell ref="M30:S30"/>
    <mergeCell ref="AZ60:BB60"/>
    <mergeCell ref="D11:O11"/>
    <mergeCell ref="BB26:BC26"/>
    <mergeCell ref="X63:Z63"/>
    <mergeCell ref="AZ26:BA26"/>
    <mergeCell ref="BB29:BC29"/>
    <mergeCell ref="AX26:AY26"/>
    <mergeCell ref="M51:S51"/>
    <mergeCell ref="C48:I48"/>
    <mergeCell ref="BD25:BE25"/>
    <mergeCell ref="BB25:BC25"/>
    <mergeCell ref="M54:S54"/>
    <mergeCell ref="C51:I51"/>
    <mergeCell ref="AT25:AU25"/>
    <mergeCell ref="BD28:BE28"/>
    <mergeCell ref="X62:Z62"/>
    <mergeCell ref="AZ25:BA25"/>
    <mergeCell ref="AZ62:BB62"/>
    <mergeCell ref="D13:O13"/>
    <mergeCell ref="BB28:BC28"/>
    <mergeCell ref="AE22:AG22"/>
    <mergeCell ref="AX25:AY25"/>
    <mergeCell ref="AE65:AH65"/>
    <mergeCell ref="AN25:AS25"/>
    <mergeCell ref="AX28:AY28"/>
    <mergeCell ref="E92:G92"/>
    <mergeCell ref="AZ58:BA58"/>
    <mergeCell ref="D9:O9"/>
    <mergeCell ref="BB24:BC24"/>
    <mergeCell ref="M53:S53"/>
    <mergeCell ref="C50:I50"/>
    <mergeCell ref="AT24:AU24"/>
    <mergeCell ref="BD27:BE27"/>
    <mergeCell ref="X61:Z61"/>
    <mergeCell ref="AZ24:BA24"/>
    <mergeCell ref="AZ61:BB61"/>
    <mergeCell ref="D12:O12"/>
    <mergeCell ref="BB27:BC27"/>
    <mergeCell ref="BD35:BE35"/>
    <mergeCell ref="AX24:AY24"/>
    <mergeCell ref="C58:I58"/>
    <mergeCell ref="AV29:AW29"/>
    <mergeCell ref="AC26:AD26"/>
    <mergeCell ref="V75:X75"/>
    <mergeCell ref="AX38:AY38"/>
    <mergeCell ref="AN35:AS35"/>
    <mergeCell ref="T29:Z29"/>
    <mergeCell ref="J25:L25"/>
    <mergeCell ref="AC28:AD28"/>
    <mergeCell ref="AV31:AW31"/>
    <mergeCell ref="AN33:AS33"/>
    <mergeCell ref="AD70:BE70"/>
    <mergeCell ref="T27:Z27"/>
    <mergeCell ref="AQ36:AS36"/>
    <mergeCell ref="AH76:AJ76"/>
    <mergeCell ref="C24:I24"/>
    <mergeCell ref="AY73:BA73"/>
    <mergeCell ref="M27:S27"/>
    <mergeCell ref="AN24:AS24"/>
    <mergeCell ref="AE64:AH64"/>
    <mergeCell ref="AX27:AY27"/>
    <mergeCell ref="V74:X74"/>
    <mergeCell ref="AX37:AY37"/>
    <mergeCell ref="AN34:AS34"/>
    <mergeCell ref="T28:Z28"/>
    <mergeCell ref="AQ37:AS37"/>
    <mergeCell ref="AH77:AJ77"/>
    <mergeCell ref="C25:I25"/>
    <mergeCell ref="AY74:BA74"/>
    <mergeCell ref="M28:S28"/>
    <mergeCell ref="BB30:BC30"/>
    <mergeCell ref="AV28:AW28"/>
    <mergeCell ref="AC25:AD25"/>
    <mergeCell ref="AI65:AK65"/>
    <mergeCell ref="Y22:AC22"/>
    <mergeCell ref="AT31:AU31"/>
    <mergeCell ref="AA28:AB28"/>
    <mergeCell ref="G22:S22"/>
    <mergeCell ref="M25:S25"/>
    <mergeCell ref="C22:F22"/>
    <mergeCell ref="AS80:AU80"/>
    <mergeCell ref="AX32:AY32"/>
    <mergeCell ref="AN29:AS29"/>
    <mergeCell ref="AV83:AX83"/>
    <mergeCell ref="AL40:AN40"/>
    <mergeCell ref="AS81:AU81"/>
    <mergeCell ref="AA63:AB63"/>
    <mergeCell ref="Q20:AD20"/>
    <mergeCell ref="AK83:AM83"/>
    <mergeCell ref="AA40:AB40"/>
    <mergeCell ref="X38:Z38"/>
    <mergeCell ref="AH81:AJ81"/>
    <mergeCell ref="AA26:AB26"/>
    <mergeCell ref="AT29:AU29"/>
    <mergeCell ref="BD32:BE32"/>
    <mergeCell ref="AN82:AP82"/>
    <mergeCell ref="M35:S35"/>
    <mergeCell ref="AY81:BA81"/>
    <mergeCell ref="C32:I32"/>
    <mergeCell ref="AX31:AY31"/>
    <mergeCell ref="AN28:AS28"/>
    <mergeCell ref="C57:I57"/>
    <mergeCell ref="AE20:AQ20"/>
    <mergeCell ref="AV81:AX81"/>
    <mergeCell ref="AN81:AP81"/>
    <mergeCell ref="M34:S34"/>
    <mergeCell ref="AY80:BA80"/>
    <mergeCell ref="C31:I31"/>
    <mergeCell ref="BD31:BE31"/>
    <mergeCell ref="C54:I54"/>
    <mergeCell ref="AA25:AB25"/>
    <mergeCell ref="AT28:AU28"/>
    <mergeCell ref="AV80:AX80"/>
    <mergeCell ref="AL41:AN41"/>
    <mergeCell ref="AV84:AX84"/>
    <mergeCell ref="X40:Z40"/>
    <mergeCell ref="AH83:AJ83"/>
    <mergeCell ref="AK84:AM84"/>
    <mergeCell ref="AA41:AB41"/>
    <mergeCell ref="X39:Z39"/>
    <mergeCell ref="AH82:AJ82"/>
    <mergeCell ref="AN84:AP84"/>
    <mergeCell ref="AY83:BA83"/>
    <mergeCell ref="C34:I34"/>
    <mergeCell ref="X41:Z41"/>
    <mergeCell ref="AH84:AJ84"/>
    <mergeCell ref="AH85:AJ85"/>
    <mergeCell ref="AS88:AU88"/>
    <mergeCell ref="BB48:BC48"/>
    <mergeCell ref="AY86:BA86"/>
    <mergeCell ref="C30:I30"/>
    <mergeCell ref="AY79:BA79"/>
    <mergeCell ref="M33:S33"/>
    <mergeCell ref="AN80:AP80"/>
    <mergeCell ref="AL43:AN43"/>
    <mergeCell ref="AV86:AX86"/>
    <mergeCell ref="BD34:BE34"/>
    <mergeCell ref="AY85:BA85"/>
    <mergeCell ref="AV89:AX89"/>
    <mergeCell ref="AU6:BE6"/>
    <mergeCell ref="AS87:AU87"/>
    <mergeCell ref="BB47:BC47"/>
    <mergeCell ref="V81:X81"/>
    <mergeCell ref="AE41:AH41"/>
    <mergeCell ref="AL42:AN42"/>
    <mergeCell ref="AV85:AX85"/>
    <mergeCell ref="AN85:AP85"/>
    <mergeCell ref="AY84:BA84"/>
    <mergeCell ref="C35:I35"/>
    <mergeCell ref="AH80:AJ80"/>
    <mergeCell ref="X37:Z37"/>
    <mergeCell ref="AV88:AX88"/>
    <mergeCell ref="AU5:BE5"/>
    <mergeCell ref="AX47:AY47"/>
    <mergeCell ref="V84:X84"/>
    <mergeCell ref="U1:AK1"/>
    <mergeCell ref="AV48:AW48"/>
    <mergeCell ref="AN87:AP87"/>
    <mergeCell ref="AN49:AS49"/>
    <mergeCell ref="V89:X89"/>
    <mergeCell ref="AX52:AY52"/>
    <mergeCell ref="AH87:AJ87"/>
    <mergeCell ref="AH86:AJ86"/>
    <mergeCell ref="AV91:AX91"/>
    <mergeCell ref="AU8:BE8"/>
    <mergeCell ref="AS89:AU89"/>
    <mergeCell ref="BB49:BC49"/>
    <mergeCell ref="AY87:BA87"/>
    <mergeCell ref="V83:X83"/>
    <mergeCell ref="AE43:AH43"/>
    <mergeCell ref="AV87:AX87"/>
    <mergeCell ref="AN88:AP88"/>
    <mergeCell ref="AN50:AS50"/>
    <mergeCell ref="M24:S24"/>
    <mergeCell ref="AH88:AJ88"/>
    <mergeCell ref="V85:X85"/>
    <mergeCell ref="AE45:AG45"/>
    <mergeCell ref="AX48:AY48"/>
    <mergeCell ref="AN89:AP89"/>
    <mergeCell ref="AH89:AJ89"/>
    <mergeCell ref="AS92:AU92"/>
    <mergeCell ref="BB52:BC52"/>
    <mergeCell ref="AY90:BA90"/>
    <mergeCell ref="AZ27:BA27"/>
    <mergeCell ref="X64:Z64"/>
    <mergeCell ref="AV90:AX90"/>
    <mergeCell ref="AH45:AL45"/>
    <mergeCell ref="AS91:AU91"/>
    <mergeCell ref="BB51:BC51"/>
    <mergeCell ref="AY89:BA89"/>
    <mergeCell ref="AY82:BA82"/>
    <mergeCell ref="C33:I33"/>
    <mergeCell ref="AN83:AP83"/>
    <mergeCell ref="V86:X86"/>
    <mergeCell ref="AX49:AY49"/>
    <mergeCell ref="BB50:BC50"/>
    <mergeCell ref="AS90:AU90"/>
    <mergeCell ref="AA39:AB39"/>
    <mergeCell ref="AK82:AM82"/>
    <mergeCell ref="J35:L35"/>
    <mergeCell ref="AV92:AX92"/>
    <mergeCell ref="AU9:BE9"/>
    <mergeCell ref="AY88:BA88"/>
    <mergeCell ref="AN90:AP90"/>
    <mergeCell ref="AN91:AP91"/>
    <mergeCell ref="K87:M87"/>
    <mergeCell ref="T47:Z47"/>
    <mergeCell ref="AN53:AS53"/>
    <mergeCell ref="AH91:AJ91"/>
    <mergeCell ref="M26:S26"/>
    <mergeCell ref="AH90:AJ90"/>
    <mergeCell ref="AN51:AS51"/>
    <mergeCell ref="AS83:AU83"/>
    <mergeCell ref="AI40:AK40"/>
    <mergeCell ref="AN92:AP92"/>
    <mergeCell ref="AA55:AB55"/>
    <mergeCell ref="AT58:AU58"/>
    <mergeCell ref="Q12:AB12"/>
    <mergeCell ref="K88:M88"/>
    <mergeCell ref="T48:Z48"/>
    <mergeCell ref="AA51:AB51"/>
    <mergeCell ref="AT54:AU54"/>
    <mergeCell ref="Q8:AB8"/>
    <mergeCell ref="AH92:AJ92"/>
    <mergeCell ref="G45:S45"/>
    <mergeCell ref="AY92:BA92"/>
    <mergeCell ref="AU13:BE13"/>
    <mergeCell ref="AZ31:BA31"/>
    <mergeCell ref="V22:X22"/>
    <mergeCell ref="AN52:AS52"/>
    <mergeCell ref="AN86:AP86"/>
    <mergeCell ref="C47:I47"/>
    <mergeCell ref="M50:S50"/>
    <mergeCell ref="BD24:BE24"/>
    <mergeCell ref="AF6:AQ6"/>
    <mergeCell ref="T24:Z24"/>
    <mergeCell ref="AN30:AS30"/>
    <mergeCell ref="AX33:AY33"/>
    <mergeCell ref="AS82:AU82"/>
    <mergeCell ref="AX50:AY50"/>
    <mergeCell ref="V87:X87"/>
    <mergeCell ref="AK85:AM85"/>
    <mergeCell ref="AN47:AS47"/>
    <mergeCell ref="AZ28:BA28"/>
    <mergeCell ref="AV25:AW25"/>
    <mergeCell ref="AF13:AQ13"/>
    <mergeCell ref="AV82:AX82"/>
    <mergeCell ref="AV24:AW24"/>
    <mergeCell ref="AF12:AQ12"/>
    <mergeCell ref="AN32:AS32"/>
    <mergeCell ref="T26:Z26"/>
    <mergeCell ref="AI42:AK42"/>
    <mergeCell ref="AS85:AU85"/>
    <mergeCell ref="AV47:AW47"/>
    <mergeCell ref="E89:G89"/>
    <mergeCell ref="AZ55:BA55"/>
    <mergeCell ref="D6:O6"/>
    <mergeCell ref="AT59:AU59"/>
    <mergeCell ref="AA56:AB56"/>
    <mergeCell ref="Q13:AB13"/>
    <mergeCell ref="E88:G88"/>
    <mergeCell ref="AZ54:BA54"/>
    <mergeCell ref="D5:O5"/>
    <mergeCell ref="J34:L34"/>
    <mergeCell ref="AV49:AW49"/>
    <mergeCell ref="AZ57:BA57"/>
    <mergeCell ref="E91:G91"/>
    <mergeCell ref="D8:O8"/>
    <mergeCell ref="T25:Z25"/>
    <mergeCell ref="AN31:AS31"/>
    <mergeCell ref="AX34:AY34"/>
    <mergeCell ref="AX51:AY51"/>
    <mergeCell ref="V88:X88"/>
    <mergeCell ref="AK86:AM86"/>
    <mergeCell ref="AN48:AS48"/>
    <mergeCell ref="E3:BB3"/>
    <mergeCell ref="M52:S52"/>
    <mergeCell ref="C49:I49"/>
    <mergeCell ref="BD26:BE26"/>
    <mergeCell ref="AF8:AQ8"/>
    <mergeCell ref="AF5:AQ5"/>
  </mergeCells>
  <hyperlinks>
    <hyperlink ref="AE20" r:id="rId1" location="" tooltip="" display=""/>
  </hyperlinks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